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assumptions-1" sheetId="2" r:id="rId2"/>
    <sheet name="if we incur additional deb" sheetId="3" r:id="rId3"/>
    <sheet name="price range of common stock" sheetId="4" r:id="rId4"/>
    <sheet name="issuer purchases of equity" sheetId="5" r:id="rId5"/>
    <sheet name="example" sheetId="6" r:id="rId6"/>
    <sheet name="liquidity and capital reso" sheetId="7" r:id="rId7"/>
    <sheet name="senior securities" sheetId="8" r:id="rId8"/>
    <sheet name="pennantpark senior loan fu" sheetId="9" r:id="rId9"/>
    <sheet name="pennantpark senior loan fu-1" sheetId="10" r:id="rId10"/>
    <sheet name="pennantpark senior loan fu-2" sheetId="11" r:id="rId11"/>
    <sheet name="pennantpark senior loan fu-3" sheetId="12" r:id="rId12"/>
    <sheet name="pennantpark senior loan fu-4" sheetId="13" r:id="rId13"/>
    <sheet name="pennantpark senior loan fu-5" sheetId="14" r:id="rId14"/>
    <sheet name="pennantpark senior loan fu-6" sheetId="15" r:id="rId15"/>
    <sheet name="tive disclosures about mar" sheetId="16" r:id="rId16"/>
    <sheet name="tatements and supplementar" sheetId="17" r:id="rId17"/>
    <sheet name="consolidated statements o" sheetId="18" r:id="rId18"/>
    <sheet name="ents of operations" sheetId="19" r:id="rId19"/>
    <sheet name="consolidated statements" sheetId="20" r:id="rId20"/>
    <sheet name="ents of cash flows" sheetId="21" r:id="rId21"/>
    <sheet name="ule of investments" sheetId="22" r:id="rId22"/>
    <sheet name="pennantpark investment cor" sheetId="23" r:id="rId23"/>
    <sheet name="pennantpark investment cor-1" sheetId="24" r:id="rId24"/>
    <sheet name="pennantpark investment cor-2" sheetId="25" r:id="rId25"/>
    <sheet name="pennantpark investment cor-3" sheetId="26" r:id="rId26"/>
    <sheet name="pennantpark investment cor-4" sheetId="27" r:id="rId27"/>
    <sheet name="consolidated schedule of i" sheetId="28" r:id="rId28"/>
    <sheet name="pennantpark investment cor-5" sheetId="29" r:id="rId29"/>
    <sheet name="pennantpark investment cor-6" sheetId="30" r:id="rId30"/>
    <sheet name="pennantpark investment cor-7" sheetId="31" r:id="rId31"/>
    <sheet name="pennantpark investment cor-8" sheetId="32" r:id="rId32"/>
    <sheet name="4 investments" sheetId="33" r:id="rId33"/>
    <sheet name="4 investments-1" sheetId="34" r:id="rId34"/>
    <sheet name="september 30 2023" sheetId="35" r:id="rId35"/>
    <sheet name="pennantpark investment cor-9" sheetId="36" r:id="rId36"/>
    <sheet name="pennantpark investment cor-10" sheetId="37" r:id="rId37"/>
    <sheet name="pennantpark investment cor-11" sheetId="38" r:id="rId38"/>
    <sheet name="pennantpark investment cor-12" sheetId="39" r:id="rId39"/>
    <sheet name="pennantpark investment cor-13" sheetId="40" r:id="rId40"/>
    <sheet name="pennantpark investment cor-14" sheetId="41" r:id="rId41"/>
    <sheet name="september 30 2023-1" sheetId="42" r:id="rId42"/>
    <sheet name="pennantpark investment cor-15" sheetId="43" r:id="rId43"/>
    <sheet name="2" sheetId="44" r:id="rId44"/>
    <sheet name="3" sheetId="45" r:id="rId45"/>
    <sheet name="pennantpark investment cor-16" sheetId="46" r:id="rId46"/>
    <sheet name="pennantpark investment cor-17" sheetId="47" r:id="rId47"/>
    <sheet name="pennantpark investment cor-18" sheetId="48" r:id="rId48"/>
    <sheet name="1" sheetId="49" r:id="rId49"/>
    <sheet name="1-1" sheetId="50" r:id="rId50"/>
    <sheet name="6 transactions with affili" sheetId="51" r:id="rId51"/>
    <sheet name="7 change in net assets fro" sheetId="52" r:id="rId52"/>
    <sheet name="8 taxes and distributions" sheetId="53" r:id="rId53"/>
    <sheet name="pennantpark investment cor-19" sheetId="54" r:id="rId54"/>
    <sheet name="pennantpark investment cor-20" sheetId="55" r:id="rId55"/>
    <sheet name="pennantpark investment cor-21" sheetId="56" r:id="rId56"/>
    <sheet name="10 financial highlights" sheetId="57" r:id="rId57"/>
    <sheet name="sba debentures" sheetId="58" r:id="rId58"/>
    <sheet name="ram energy holdings llc" sheetId="59" r:id="rId59"/>
    <sheet name="ram energy holdings llc-1" sheetId="60" r:id="rId60"/>
    <sheet name="ram energy holdings llc-2" sheetId="61" r:id="rId61"/>
    <sheet name="exhibit 211" sheetId="62" r:id="rId62"/>
    <sheet name="chief executive officer ce" sheetId="63" r:id="rId63"/>
    <sheet name="chief financial officer ce" sheetId="64" r:id="rId64"/>
    <sheet name="certification of chief exe" sheetId="65" r:id="rId65"/>
    <sheet name="certification of chief fin" sheetId="66" r:id="rId66"/>
    <sheet name="exhibit 993" sheetId="67" r:id="rId67"/>
    <sheet name="auditors responsibilities" sheetId="68" r:id="rId68"/>
    <sheet name="auditors responsibilities -1" sheetId="69" r:id="rId69"/>
    <sheet name="auditors responsibilities -2" sheetId="70" r:id="rId70"/>
    <sheet name="auditors responsibilities -3" sheetId="71" r:id="rId71"/>
    <sheet name="auditors responsibilities -4" sheetId="72" r:id="rId72"/>
    <sheet name="auditors responsibilities -5" sheetId="73" r:id="rId73"/>
    <sheet name="auditors responsibilities -6" sheetId="74" r:id="rId74"/>
    <sheet name="auditors responsibilities -7" sheetId="75" r:id="rId75"/>
    <sheet name="notes to consolidated fina" sheetId="76" r:id="rId76"/>
    <sheet name="notes to consolidated fina-1" sheetId="77" r:id="rId77"/>
    <sheet name="exhibit 994" sheetId="78" r:id="rId78"/>
    <sheet name="auditors responsibilities -8" sheetId="79" r:id="rId79"/>
    <sheet name="auditors responsibilities -9" sheetId="80" r:id="rId80"/>
    <sheet name="auditors responsibilities -10" sheetId="81" r:id="rId81"/>
    <sheet name="auditors responsibilities -11" sheetId="82" r:id="rId82"/>
    <sheet name="auditors responsibilities -12" sheetId="83" r:id="rId83"/>
    <sheet name="auditors responsibilities -13" sheetId="84" r:id="rId84"/>
    <sheet name="in thousands" sheetId="85" r:id="rId85"/>
    <sheet name="september 30 2022 continued" sheetId="86" r:id="rId86"/>
    <sheet name="september 30 2022 continued-1" sheetId="87" r:id="rId87"/>
    <sheet name="notes to consolidated fina-2" sheetId="88" r:id="rId88"/>
    <sheet name="notes to consolidated fina-3" sheetId="89" r:id="rId89"/>
  </sheets>
  <definedNames/>
  <calcPr fullCalcOnLoad="1"/>
</workbook>
</file>

<file path=xl/sharedStrings.xml><?xml version="1.0" encoding="utf-8"?>
<sst xmlns="http://schemas.openxmlformats.org/spreadsheetml/2006/main" count="8478" uniqueCount="1956">
  <si>
    <t>Assumptions</t>
  </si>
  <si>
    <t>Incentive fee</t>
  </si>
  <si>
    <t>Catch-up</t>
  </si>
  <si>
    <t>If we incur additional debt, it could increase the risk of investing in our shares.</t>
  </si>
  <si>
    <t>Assumed return on portfolio (net of expenses)  (1)</t>
  </si>
  <si>
    <t>(10.0)%</t>
  </si>
  <si>
    <t>(5.0)%</t>
  </si>
  <si>
    <t>0%</t>
  </si>
  <si>
    <t>5.0%</t>
  </si>
  <si>
    <t>10.0%</t>
  </si>
  <si>
    <t>Corresponding return to common stockholders  (2)</t>
  </si>
  <si>
    <t>( 22.2)%</t>
  </si>
  <si>
    <t>( 13.4)%</t>
  </si>
  <si>
    <t>( 4.5)%</t>
  </si>
  <si>
    <t>13.1%</t>
  </si>
  <si>
    <t>4.3%</t>
  </si>
  <si>
    <t>PRICE RANGE OF COMMON STOCK</t>
  </si>
  <si>
    <t>Closing Sale Prices</t>
  </si>
  <si>
    <t>Premium /  
 (Discount) 
 of High Sale</t>
  </si>
  <si>
    <t>Premium / 
 (Discount) 
 of Low Sale</t>
  </si>
  <si>
    <t>Distributions</t>
  </si>
  <si>
    <t>Period</t>
  </si>
  <si>
    <t>NAV  (1)</t>
  </si>
  <si>
    <t>High</t>
  </si>
  <si>
    <t>Low</t>
  </si>
  <si>
    <t>Price to NAV  (2)</t>
  </si>
  <si>
    <t>Declared</t>
  </si>
  <si>
    <t>Year Ended September 30, 2023</t>
  </si>
  <si>
    <t>Fourth quarter</t>
  </si>
  <si>
    <t>( 10)%</t>
  </si>
  <si>
    <t>( 23)%</t>
  </si>
  <si>
    <t>Third quarter</t>
  </si>
  <si>
    <t>( 22)%</t>
  </si>
  <si>
    <t>( 38)%</t>
  </si>
  <si>
    <t>Second quarter</t>
  </si>
  <si>
    <t>( 18)%</t>
  </si>
  <si>
    <t>( 34)%</t>
  </si>
  <si>
    <t>First quarter</t>
  </si>
  <si>
    <t>( 29)%</t>
  </si>
  <si>
    <t>Year Ended September 30, 2022</t>
  </si>
  <si>
    <t>( 26)%</t>
  </si>
  <si>
    <t>( 39)%</t>
  </si>
  <si>
    <t>( 17)%</t>
  </si>
  <si>
    <t>( 36)%</t>
  </si>
  <si>
    <t>Issuer Purchases of Equity Securities</t>
  </si>
  <si>
    <t>Total Number of Shares Purchased</t>
  </si>
  <si>
    <t>Average Price per Share</t>
  </si>
  <si>
    <t>Total Number of Shares Purchased as Part of Publicly Announced Plans or Programs  (1)</t>
  </si>
  <si>
    <t>Approximate Dollar Value of Shares that May Yet Be Purchased Under the Plans or Programs (in thousands)</t>
  </si>
  <si>
    <t>January 1, 2022 through March 31, 2022</t>
  </si>
  <si>
    <t>April 1, 2022 through June 30, 2022</t>
  </si>
  <si>
    <t>July 1, 2022 through September 30, 2022</t>
  </si>
  <si>
    <t>October 1, 2022 through December 31, 2022</t>
  </si>
  <si>
    <t>—</t>
  </si>
  <si>
    <t>$-</t>
  </si>
  <si>
    <t>January 1, 2023 through March 31, 2023</t>
  </si>
  <si>
    <t>Total investments</t>
  </si>
  <si>
    <t>Example</t>
  </si>
  <si>
    <t>You would pay the following expenses on a $1,000 common stock investment</t>
  </si>
  <si>
    <t>1 Years</t>
  </si>
  <si>
    <t>3 Years</t>
  </si>
  <si>
    <t>5 Years</t>
  </si>
  <si>
    <t>10 Years</t>
  </si>
  <si>
    <t>Assuming a 5% annual return (assumes no return from net realized capital gains or net</t>
  </si>
  <si>
    <t>unrealized capital appreciation)</t>
  </si>
  <si>
    <t>Assuming a 5% annual return (assumes return only from realized capital gains and thus</t>
  </si>
  <si>
    <t>subject to the capital gains incentive fee)</t>
  </si>
  <si>
    <t>LIQUIDITY AND CAPITAL RESOURCES</t>
  </si>
  <si>
    <t>Issuance Dates</t>
  </si>
  <si>
    <t>Maturity</t>
  </si>
  <si>
    <t>Fixed All-in Coupon Rate  (1)</t>
  </si>
  <si>
    <t>As of September 30, 2022 
 Principal Balance</t>
  </si>
  <si>
    <t>September 20, 2017</t>
  </si>
  <si>
    <t>September 1, 2027</t>
  </si>
  <si>
    <t>2.9%</t>
  </si>
  <si>
    <t>Senior Securities</t>
  </si>
  <si>
    <t>Class and Year</t>
  </si>
  <si>
    <t>Total Amount  
 Outstanding  (1)</t>
  </si>
  <si>
    <t>Asset Coverage  
 Per Unit  (2), (3)</t>
  </si>
  <si>
    <t>Average  
 Market Value  
 Per Unit</t>
  </si>
  <si>
    <t>Truist Credit Facility</t>
  </si>
  <si>
    <t>Fiscal 2023</t>
  </si>
  <si>
    <t>N/A</t>
  </si>
  <si>
    <t>Fiscal 2022</t>
  </si>
  <si>
    <t>Fiscal 2021</t>
  </si>
  <si>
    <t>Fiscal 2020</t>
  </si>
  <si>
    <t>Fiscal 2019</t>
  </si>
  <si>
    <t>Fiscal 2018</t>
  </si>
  <si>
    <t>Fiscal 2017</t>
  </si>
  <si>
    <t>Fiscal 2016</t>
  </si>
  <si>
    <t>Fiscal 2015</t>
  </si>
  <si>
    <t>Fiscal 2014</t>
  </si>
  <si>
    <t>BNP Credit Facility</t>
  </si>
  <si>
    <t>2019 Notes</t>
  </si>
  <si>
    <t>2024 Notes</t>
  </si>
  <si>
    <t>2025 Notes</t>
  </si>
  <si>
    <t>Fiscal 2013</t>
  </si>
  <si>
    <t>2026 Notes</t>
  </si>
  <si>
    <t>2026-2 Notes</t>
  </si>
  <si>
    <t>PennantPark Senior Loan Fund, LLC</t>
  </si>
  <si>
    <t>($ in thousands)</t>
  </si>
  <si>
    <t>September 30, 2023</t>
  </si>
  <si>
    <t>September 30, 2022</t>
  </si>
  <si>
    <t>Weighted average cost yield on income producing investments</t>
  </si>
  <si>
    <t>12.1%</t>
  </si>
  <si>
    <t>9.4%</t>
  </si>
  <si>
    <t>Number of portfolio companies in PSLF</t>
  </si>
  <si>
    <t>Largest portfolio company investment at fair value</t>
  </si>
  <si>
    <t>Total of five largest portfolio company investments at fair value</t>
  </si>
  <si>
    <t>Issuer Name</t>
  </si>
  <si>
    <t>Industry</t>
  </si>
  <si>
    <t>Current 
  Coupon</t>
  </si>
  <si>
    <t>Basis Point 
 Spread Above 
 Index  (1)</t>
  </si>
  <si>
    <t>Par</t>
  </si>
  <si>
    <t>Cost</t>
  </si>
  <si>
    <t>Fair Value  (2)</t>
  </si>
  <si>
    <t>First Lien Secured Debt - 783.7%</t>
  </si>
  <si>
    <t>A1 Garage Merger Sub, LLC</t>
  </si>
  <si>
    <t>12/22/28</t>
  </si>
  <si>
    <t>Personal, Food and Miscellaneous Services</t>
  </si>
  <si>
    <t>11.84%</t>
  </si>
  <si>
    <t>SOFR+650</t>
  </si>
  <si>
    <t>Ad.net Acquisition, LLC</t>
  </si>
  <si>
    <t>05/07/26</t>
  </si>
  <si>
    <t>Media</t>
  </si>
  <si>
    <t>11.65%</t>
  </si>
  <si>
    <t>SOFR+600</t>
  </si>
  <si>
    <t>Alpine Acquisition Corp II</t>
  </si>
  <si>
    <t>11/30/26</t>
  </si>
  <si>
    <t>Containers, Packaging and Glass</t>
  </si>
  <si>
    <t>11.26%</t>
  </si>
  <si>
    <t>Amsive Holding Corporation (f/k/a Vision Purchaser Corporation)</t>
  </si>
  <si>
    <t>06/10/25</t>
  </si>
  <si>
    <t>11.79%</t>
  </si>
  <si>
    <t>SOFR+675</t>
  </si>
  <si>
    <t>Anteriad, LLC (f/k/a MeritDirect, LLC)</t>
  </si>
  <si>
    <t>05/23/24</t>
  </si>
  <si>
    <t>12.04%</t>
  </si>
  <si>
    <t>Any Hour Services</t>
  </si>
  <si>
    <t>07/21/27</t>
  </si>
  <si>
    <t>11.22%</t>
  </si>
  <si>
    <t>SOFR+575</t>
  </si>
  <si>
    <t>Apex Service Partners, LLC</t>
  </si>
  <si>
    <t>07/31/25</t>
  </si>
  <si>
    <t>10.52%</t>
  </si>
  <si>
    <t>SOFR+525</t>
  </si>
  <si>
    <t>Apex Service Partners, LLC Term Loan B</t>
  </si>
  <si>
    <t>11.11%</t>
  </si>
  <si>
    <t>SOFR+550</t>
  </si>
  <si>
    <t>Apex Service Partners, LLC - Term Loan C</t>
  </si>
  <si>
    <t>10.76%</t>
  </si>
  <si>
    <t>Applied Technical Services, LLC</t>
  </si>
  <si>
    <t>12/29/26</t>
  </si>
  <si>
    <t>Environmental Services</t>
  </si>
  <si>
    <t>11.51%</t>
  </si>
  <si>
    <t>Applied Technical Services, LLC - Unfunded Term Loan  (3)</t>
  </si>
  <si>
    <t>-</t>
  </si>
  <si>
    <t>Arcfield Acquisition Corp.</t>
  </si>
  <si>
    <t>08/03/29</t>
  </si>
  <si>
    <t>Aerospace and Defense</t>
  </si>
  <si>
    <t>11.62%</t>
  </si>
  <si>
    <t>SOFR+625</t>
  </si>
  <si>
    <t>Beta Plus Technologies, Inc.</t>
  </si>
  <si>
    <t>07/01/29</t>
  </si>
  <si>
    <t>Business Services</t>
  </si>
  <si>
    <t>11.14%</t>
  </si>
  <si>
    <t>Bioderm, Inc.</t>
  </si>
  <si>
    <t>01/31/28</t>
  </si>
  <si>
    <t>Healthcare, Education and Childcare</t>
  </si>
  <si>
    <t>11.83%</t>
  </si>
  <si>
    <t>Blackhawk Industrial Distribution, Inc.</t>
  </si>
  <si>
    <t>09/17/24</t>
  </si>
  <si>
    <t>Distribution</t>
  </si>
  <si>
    <t>Broder Bros., Co.</t>
  </si>
  <si>
    <t>12/04/25</t>
  </si>
  <si>
    <t>Personal and Non-Durable Consumer Products</t>
  </si>
  <si>
    <t>11.50%</t>
  </si>
  <si>
    <t>Burgess Point Purchaser Corporation</t>
  </si>
  <si>
    <t>09/26/29</t>
  </si>
  <si>
    <t>Auto Sector</t>
  </si>
  <si>
    <t>10.67%</t>
  </si>
  <si>
    <t>Cartessa Aesthetics, LLC</t>
  </si>
  <si>
    <t>06/14/28</t>
  </si>
  <si>
    <t>11.39%</t>
  </si>
  <si>
    <t>CF512, Inc.</t>
  </si>
  <si>
    <t>08/20/26</t>
  </si>
  <si>
    <t>11.60%</t>
  </si>
  <si>
    <t>Connatix Buyer, Inc.</t>
  </si>
  <si>
    <t>07/13/27</t>
  </si>
  <si>
    <t>11.16%</t>
  </si>
  <si>
    <t>Crane 1 Services, Inc.</t>
  </si>
  <si>
    <t>08/16/27</t>
  </si>
  <si>
    <t>10.90%</t>
  </si>
  <si>
    <t>Dr. Squatch, LLC</t>
  </si>
  <si>
    <t>08/31/27</t>
  </si>
  <si>
    <t>11.24%</t>
  </si>
  <si>
    <t>DRI Holding Inc.</t>
  </si>
  <si>
    <t>12/21/28</t>
  </si>
  <si>
    <t>DRS Holdings III, Inc.</t>
  </si>
  <si>
    <t>11/03/25</t>
  </si>
  <si>
    <t>Consumer Products</t>
  </si>
  <si>
    <t>11.77%</t>
  </si>
  <si>
    <t>SOFR+640</t>
  </si>
  <si>
    <t>Duraco Specialty Tapes LLC</t>
  </si>
  <si>
    <t>06/30/24</t>
  </si>
  <si>
    <t>Manufacturing / Basic Industries</t>
  </si>
  <si>
    <t>11.93%</t>
  </si>
  <si>
    <t>EDS Buyer, LLC</t>
  </si>
  <si>
    <t>01/10/29</t>
  </si>
  <si>
    <t>11.64%</t>
  </si>
  <si>
    <t>Electro Rent Corporation</t>
  </si>
  <si>
    <t>01/17/24</t>
  </si>
  <si>
    <t>Electronics</t>
  </si>
  <si>
    <t>10.93%</t>
  </si>
  <si>
    <t>ETE Intermediate II, LLC</t>
  </si>
  <si>
    <t>05/29/29</t>
  </si>
  <si>
    <t>11.89%</t>
  </si>
  <si>
    <t>Exigo Intermediate II, LLC</t>
  </si>
  <si>
    <t>03/15/27</t>
  </si>
  <si>
    <t>11.17%</t>
  </si>
  <si>
    <t>Fairbanks Morse Defense</t>
  </si>
  <si>
    <t>06/17/28</t>
  </si>
  <si>
    <t>10.40%</t>
  </si>
  <si>
    <t>SOFR+475</t>
  </si>
  <si>
    <t>Five Star Buyer, Inc.</t>
  </si>
  <si>
    <t>02/23/28</t>
  </si>
  <si>
    <t>Hotels, Motels, Inns and Gaming</t>
  </si>
  <si>
    <t>12.43%</t>
  </si>
  <si>
    <t>SOFR+700</t>
  </si>
  <si>
    <t>Global Holdings InterCo LLC</t>
  </si>
  <si>
    <t>03/16/26</t>
  </si>
  <si>
    <t>Banking, Finance, Insurance &amp; Real Estate</t>
  </si>
  <si>
    <t>11.96%</t>
  </si>
  <si>
    <t>Graffiti Buyer, Inc.</t>
  </si>
  <si>
    <t>08/10/27</t>
  </si>
  <si>
    <t>10.99%</t>
  </si>
  <si>
    <t>Hancock Roofing and Construction L.L.C.</t>
  </si>
  <si>
    <t>12/31/26</t>
  </si>
  <si>
    <t>Insurance</t>
  </si>
  <si>
    <t>Holdco Sands Intermediate, LLC</t>
  </si>
  <si>
    <t>11/23/28</t>
  </si>
  <si>
    <t>11.32%</t>
  </si>
  <si>
    <t>HV Watterson Holdings, LLC</t>
  </si>
  <si>
    <t>12/17/26</t>
  </si>
  <si>
    <t>HW Holdco, LLC</t>
  </si>
  <si>
    <t>12/10/24</t>
  </si>
  <si>
    <t>11.70%</t>
  </si>
  <si>
    <t>IG Investments Holdings, LLC</t>
  </si>
  <si>
    <t>09/22/28</t>
  </si>
  <si>
    <t>11.45%</t>
  </si>
  <si>
    <t>Imagine Acquisitionco, LLC</t>
  </si>
  <si>
    <t>11/15/27</t>
  </si>
  <si>
    <t>10.72%</t>
  </si>
  <si>
    <t>Inception Fertility Ventures, LLC</t>
  </si>
  <si>
    <t>12/31/24</t>
  </si>
  <si>
    <t>12.50%</t>
  </si>
  <si>
    <t>SOFR+715</t>
  </si>
  <si>
    <t>Infinity Home Services Holdco, Inc.</t>
  </si>
  <si>
    <t>12/28/28</t>
  </si>
  <si>
    <t>12.24%</t>
  </si>
  <si>
    <t>SOFR+685</t>
  </si>
  <si>
    <t>Infolinks Media Buyco, LLC</t>
  </si>
  <si>
    <t>11/01/26</t>
  </si>
  <si>
    <t>Integrity Marketing Acquisition, LLC</t>
  </si>
  <si>
    <t>08/27/26</t>
  </si>
  <si>
    <t>11.57%</t>
  </si>
  <si>
    <t>K2 Pure Solutions NoCal, L.P.</t>
  </si>
  <si>
    <t>12/20/23</t>
  </si>
  <si>
    <t>Chemicals, Plastics and Rubber</t>
  </si>
  <si>
    <t>13.42%</t>
  </si>
  <si>
    <t>SOFR+800</t>
  </si>
  <si>
    <t>Kinetic Purchaser, LLC</t>
  </si>
  <si>
    <t>11/10/27</t>
  </si>
  <si>
    <t>11.54%</t>
  </si>
  <si>
    <t>SOFR+615</t>
  </si>
  <si>
    <t>LAV Gear Holdings, Inc.</t>
  </si>
  <si>
    <t>10/31/24</t>
  </si>
  <si>
    <t>Leisure, Amusement, Motion Pictures, Entertainment</t>
  </si>
  <si>
    <t>11.46%</t>
  </si>
  <si>
    <t>SOFR+565</t>
  </si>
  <si>
    <t>Lash OpCo, LLC</t>
  </si>
  <si>
    <t>02/18/27</t>
  </si>
  <si>
    <t>12.13%</t>
  </si>
  <si>
    <t>Lightspeed Buyer Inc.</t>
  </si>
  <si>
    <t>02/03/26</t>
  </si>
  <si>
    <t>LJ Avalon Holdings, LLC</t>
  </si>
  <si>
    <t>01/31/30</t>
  </si>
  <si>
    <t>SOFR+665</t>
  </si>
  <si>
    <t>MAG DS Corp.</t>
  </si>
  <si>
    <t>04/01/27</t>
  </si>
  <si>
    <t>Magenta Buyer, LLC</t>
  </si>
  <si>
    <t>07/31/28</t>
  </si>
  <si>
    <t>Software</t>
  </si>
  <si>
    <t>10.63%</t>
  </si>
  <si>
    <t>SOFR+500</t>
  </si>
  <si>
    <t>Mars Acquisition Holdings Corp.</t>
  </si>
  <si>
    <t>05/14/26</t>
  </si>
  <si>
    <t>11.04%</t>
  </si>
  <si>
    <t>MBS Holdings, Inc.</t>
  </si>
  <si>
    <t>04/16/27</t>
  </si>
  <si>
    <t>Telecommunications</t>
  </si>
  <si>
    <t>Meadowlark Acquirer, LLC</t>
  </si>
  <si>
    <t>12/10/27</t>
  </si>
  <si>
    <t>10.58%</t>
  </si>
  <si>
    <t>Municipal Emergency Services, Inc.</t>
  </si>
  <si>
    <t>10/01/27</t>
  </si>
  <si>
    <t>NBH Group LLC</t>
  </si>
  <si>
    <t>08/19/26</t>
  </si>
  <si>
    <t>Neptune Flood Incorporated</t>
  </si>
  <si>
    <t>05/09/29</t>
  </si>
  <si>
    <t>Financial Services</t>
  </si>
  <si>
    <t>11.97%</t>
  </si>
  <si>
    <t>SOFR+660</t>
  </si>
  <si>
    <t>One Stop Mailing, LLC</t>
  </si>
  <si>
    <t>05/07/27</t>
  </si>
  <si>
    <t>Transportation</t>
  </si>
  <si>
    <t>11.68%</t>
  </si>
  <si>
    <t>Owl Acquisition, LLC</t>
  </si>
  <si>
    <t>02/04/28</t>
  </si>
  <si>
    <t>Education</t>
  </si>
  <si>
    <t>10.80%</t>
  </si>
  <si>
    <t>Ox Two, LLC (New Issue)</t>
  </si>
  <si>
    <t>05/18/26</t>
  </si>
  <si>
    <t>12.90%</t>
  </si>
  <si>
    <t>SOFR+725</t>
  </si>
  <si>
    <t>Pequod Merger Sub, Inc.</t>
  </si>
  <si>
    <t>12/02/26</t>
  </si>
  <si>
    <t>PL Acquisitionco, LLC</t>
  </si>
  <si>
    <t>11/09/27</t>
  </si>
  <si>
    <t>Retail</t>
  </si>
  <si>
    <t>12.42%</t>
  </si>
  <si>
    <t>PlayPower, Inc.</t>
  </si>
  <si>
    <t>05/08/26</t>
  </si>
  <si>
    <t>10.92%</t>
  </si>
  <si>
    <t>Quantic Electronics, LLC</t>
  </si>
  <si>
    <t>11/19/26</t>
  </si>
  <si>
    <t>11.74%</t>
  </si>
  <si>
    <t>Radius Aerospace, Inc.</t>
  </si>
  <si>
    <t>03/31/25</t>
  </si>
  <si>
    <t>11.29%</t>
  </si>
  <si>
    <t>Rancho Health MSO, Inc.</t>
  </si>
  <si>
    <t>12/18/25</t>
  </si>
  <si>
    <t>Reception Purchaser, LLC</t>
  </si>
  <si>
    <t>04/28/28</t>
  </si>
  <si>
    <t>Recteq, LLC</t>
  </si>
  <si>
    <t>01/29/26</t>
  </si>
  <si>
    <t>12.54%</t>
  </si>
  <si>
    <t>Research Now Group, LLC and Dynata, LLC</t>
  </si>
  <si>
    <t>12/20/24</t>
  </si>
  <si>
    <t>11.13%</t>
  </si>
  <si>
    <t>Riverpoint Medical, LLC</t>
  </si>
  <si>
    <t>06/20/25</t>
  </si>
  <si>
    <t>10.54%</t>
  </si>
  <si>
    <t>Riverside Assessments, LLC</t>
  </si>
  <si>
    <t>03/10/25</t>
  </si>
  <si>
    <t>Rural Sourcing Holdings, Inc. (HPA SPQ Merger Sub, Inc.)</t>
  </si>
  <si>
    <t>06/16/29</t>
  </si>
  <si>
    <t>Professional Services</t>
  </si>
  <si>
    <t>11.52%</t>
  </si>
  <si>
    <t>Sales Benchmark Index LLC</t>
  </si>
  <si>
    <t>01/03/25</t>
  </si>
  <si>
    <t>11.59%</t>
  </si>
  <si>
    <t>Sargent &amp; Greenleaf Inc.</t>
  </si>
  <si>
    <t>12.92%</t>
  </si>
  <si>
    <t>SOFR+750</t>
  </si>
  <si>
    <t>Seaway Buyer, LLC</t>
  </si>
  <si>
    <t>06/13/29</t>
  </si>
  <si>
    <t>SOFR+605</t>
  </si>
  <si>
    <t>Signature Systems Holding Company</t>
  </si>
  <si>
    <t>05/03/24</t>
  </si>
  <si>
    <t>Skopima Consilio Parent, LLC</t>
  </si>
  <si>
    <t>05/17/28</t>
  </si>
  <si>
    <t>9.93%</t>
  </si>
  <si>
    <t>SOFR+450</t>
  </si>
  <si>
    <t>Solutionreach, Inc.</t>
  </si>
  <si>
    <t>07/17/25</t>
  </si>
  <si>
    <t>Communications</t>
  </si>
  <si>
    <t>12.37%</t>
  </si>
  <si>
    <t>SpendMend Holdings, LLC</t>
  </si>
  <si>
    <t>03/01/28</t>
  </si>
  <si>
    <t>STV Group Incorporated</t>
  </si>
  <si>
    <t>12/11/26</t>
  </si>
  <si>
    <t>Summit Behavioral Healthcare, LLC</t>
  </si>
  <si>
    <t>11/24/28</t>
  </si>
  <si>
    <t>10.43%</t>
  </si>
  <si>
    <t>System Planning and Analysis, Inc. (f/k/a Management Consulting &amp; Research, LLC)</t>
  </si>
  <si>
    <t>11.49%</t>
  </si>
  <si>
    <t>Team Services Group, LLC</t>
  </si>
  <si>
    <t>10.75%</t>
  </si>
  <si>
    <t>SOFR+515</t>
  </si>
  <si>
    <t>Teneo Holdings LLC</t>
  </si>
  <si>
    <t>07/18/25</t>
  </si>
  <si>
    <t>The Aegis Technologies Group, LLC</t>
  </si>
  <si>
    <t>10/31/25</t>
  </si>
  <si>
    <t>The Bluebird Group LLC</t>
  </si>
  <si>
    <t>07/27/26</t>
  </si>
  <si>
    <t>12.79%</t>
  </si>
  <si>
    <t>The Vertex Companies, LLC</t>
  </si>
  <si>
    <t>SOFR+635</t>
  </si>
  <si>
    <t>TPC Canada Parent, Inc. and TPC US Parent, LLC</t>
  </si>
  <si>
    <t>11/24/25</t>
  </si>
  <si>
    <t>Food</t>
  </si>
  <si>
    <t>10.68%</t>
  </si>
  <si>
    <t>TWS Acquisition Corporation</t>
  </si>
  <si>
    <t>06/06/25</t>
  </si>
  <si>
    <t>11.80%</t>
  </si>
  <si>
    <t>Tyto Athene, LLC</t>
  </si>
  <si>
    <t>04/03/28</t>
  </si>
  <si>
    <t>Urology Management Holdings, Inc.</t>
  </si>
  <si>
    <t>06/15/26</t>
  </si>
  <si>
    <t>Wildcat Buyerco, Inc.</t>
  </si>
  <si>
    <t>02/27/26</t>
  </si>
  <si>
    <t>Zips Car Wash, LLC</t>
  </si>
  <si>
    <t>03/01/24</t>
  </si>
  <si>
    <t>12.67%</t>
  </si>
  <si>
    <t>Total First Lien Secured Debt</t>
  </si>
  <si>
    <t>Total Investments -  783.7%</t>
  </si>
  <si>
    <t>Cash and Cash Equivalents -  57.6%</t>
  </si>
  <si>
    <t>BlackRock Federal FD Institutional 30</t>
  </si>
  <si>
    <t>Total Cash and Cash Equivalents</t>
  </si>
  <si>
    <t>Total Investments and Cash Equivalents -  841.3%</t>
  </si>
  <si>
    <t>Liabilities in Excess of Other Assets — (741.3)%</t>
  </si>
  <si>
    <t>Members' Equity—100.0%</t>
  </si>
  <si>
    <t>First Lien Secured Debt - 864.4%</t>
  </si>
  <si>
    <t>05/06/26</t>
  </si>
  <si>
    <t>9.67%</t>
  </si>
  <si>
    <t>3M L+600</t>
  </si>
  <si>
    <t>8.69%</t>
  </si>
  <si>
    <t>3M L+800</t>
  </si>
  <si>
    <t>Altamira Technologies, LLC</t>
  </si>
  <si>
    <t>07/24/25</t>
  </si>
  <si>
    <t>10.81%</t>
  </si>
  <si>
    <t>3M L+550</t>
  </si>
  <si>
    <t>American Insulated Glass, LLC</t>
  </si>
  <si>
    <t>12/21/23</t>
  </si>
  <si>
    <t>Building Materials</t>
  </si>
  <si>
    <t>7.79%</t>
  </si>
  <si>
    <t>3M L+575</t>
  </si>
  <si>
    <t>9.95%</t>
  </si>
  <si>
    <t>1M L+550</t>
  </si>
  <si>
    <t>9.17%</t>
  </si>
  <si>
    <t>7.98%</t>
  </si>
  <si>
    <t>6.25%</t>
  </si>
  <si>
    <t>6.55%</t>
  </si>
  <si>
    <t>6.50%</t>
  </si>
  <si>
    <t>9.42%</t>
  </si>
  <si>
    <t>3M L+500</t>
  </si>
  <si>
    <t>03/07/28</t>
  </si>
  <si>
    <t>8.99%</t>
  </si>
  <si>
    <t>7.56%</t>
  </si>
  <si>
    <t>1M L+525</t>
  </si>
  <si>
    <t>8.57%</t>
  </si>
  <si>
    <t>12/02/22</t>
  </si>
  <si>
    <t>7.39%</t>
  </si>
  <si>
    <t>05/13/28</t>
  </si>
  <si>
    <t>9.55%</t>
  </si>
  <si>
    <t>9.08%</t>
  </si>
  <si>
    <t>8.42%</t>
  </si>
  <si>
    <t>3M L+475</t>
  </si>
  <si>
    <t>8.37%</t>
  </si>
  <si>
    <t>8.87%</t>
  </si>
  <si>
    <t>8.62%</t>
  </si>
  <si>
    <t>ECL Entertainment, LLC</t>
  </si>
  <si>
    <t>05/01/28</t>
  </si>
  <si>
    <t>10.62%</t>
  </si>
  <si>
    <t>ECM Industries, LLC</t>
  </si>
  <si>
    <t>12/23/25</t>
  </si>
  <si>
    <t>6.32%</t>
  </si>
  <si>
    <t>1M L+575</t>
  </si>
  <si>
    <t>7.63%</t>
  </si>
  <si>
    <t>6M L+475</t>
  </si>
  <si>
    <t>8.74%</t>
  </si>
  <si>
    <t>8.00%</t>
  </si>
  <si>
    <t>8.67%</t>
  </si>
  <si>
    <t>10.17%</t>
  </si>
  <si>
    <t>1M L+800</t>
  </si>
  <si>
    <t>6.00%</t>
  </si>
  <si>
    <t>3M L+700</t>
  </si>
  <si>
    <t>Icon Partners III, LP</t>
  </si>
  <si>
    <t>05/11/28</t>
  </si>
  <si>
    <t>6.87%</t>
  </si>
  <si>
    <t>IDC Infusion Services, Inc.</t>
  </si>
  <si>
    <t>12/30/26</t>
  </si>
  <si>
    <t>10.20%</t>
  </si>
  <si>
    <t>3M L+750</t>
  </si>
  <si>
    <t>9.45%</t>
  </si>
  <si>
    <t>6.91%</t>
  </si>
  <si>
    <t>3M L+625</t>
  </si>
  <si>
    <t>12/07/23</t>
  </si>
  <si>
    <t>9.96%</t>
  </si>
  <si>
    <t>08/27/25</t>
  </si>
  <si>
    <t>9.21%</t>
  </si>
  <si>
    <t>11.12%</t>
  </si>
  <si>
    <t>1M L+650</t>
  </si>
  <si>
    <t>7.87%</t>
  </si>
  <si>
    <t>1M L+625</t>
  </si>
  <si>
    <t>8.56%</t>
  </si>
  <si>
    <t>09/28/27</t>
  </si>
  <si>
    <t>7.25%</t>
  </si>
  <si>
    <t>7.80%</t>
  </si>
  <si>
    <t>OIS Management Services, LLC</t>
  </si>
  <si>
    <t>07/09/26</t>
  </si>
  <si>
    <t>8.41%</t>
  </si>
  <si>
    <t>8.32%</t>
  </si>
  <si>
    <t>9.62%</t>
  </si>
  <si>
    <t>9.92%</t>
  </si>
  <si>
    <t>1M L+600</t>
  </si>
  <si>
    <t>Quantic Electronics, LLC - Unfunded Term Loan  (3)</t>
  </si>
  <si>
    <t>9.46%</t>
  </si>
  <si>
    <t>7.75%</t>
  </si>
  <si>
    <t>1M L+450</t>
  </si>
  <si>
    <t>02/28/28</t>
  </si>
  <si>
    <t>9.13%</t>
  </si>
  <si>
    <t>8.84%</t>
  </si>
  <si>
    <t>7.74%</t>
  </si>
  <si>
    <t>3M L+525</t>
  </si>
  <si>
    <t>7.15%</t>
  </si>
  <si>
    <t>7.90%</t>
  </si>
  <si>
    <t>6M L+675</t>
  </si>
  <si>
    <t>8/16/2027</t>
  </si>
  <si>
    <t>8.73%</t>
  </si>
  <si>
    <t>7/18/2025</t>
  </si>
  <si>
    <t>7.73%</t>
  </si>
  <si>
    <t>10/31/2025</t>
  </si>
  <si>
    <t>7/27/2026</t>
  </si>
  <si>
    <t>3M L+650</t>
  </si>
  <si>
    <t>8/30/2027</t>
  </si>
  <si>
    <t>11/24/2025</t>
  </si>
  <si>
    <t>7.78%</t>
  </si>
  <si>
    <t>TVC Enterprises, LLC</t>
  </si>
  <si>
    <t>3/26/2026</t>
  </si>
  <si>
    <t>6/16/2025</t>
  </si>
  <si>
    <t>8.76%</t>
  </si>
  <si>
    <t>4/3/2028</t>
  </si>
  <si>
    <t>7.76%</t>
  </si>
  <si>
    <t>UBEO, LLC</t>
  </si>
  <si>
    <t>4/3/2024</t>
  </si>
  <si>
    <t>Printing and Publishing</t>
  </si>
  <si>
    <t>8.17%</t>
  </si>
  <si>
    <t>3M L+450</t>
  </si>
  <si>
    <t>Unique Indoor Comfort, LLC</t>
  </si>
  <si>
    <t>5/24/2027</t>
  </si>
  <si>
    <t>Home and Office Furnishings, Housewares</t>
  </si>
  <si>
    <t>8.95%</t>
  </si>
  <si>
    <t>2/27/2026</t>
  </si>
  <si>
    <t>3/1/2024</t>
  </si>
  <si>
    <t>10.24%</t>
  </si>
  <si>
    <t>3M L+725</t>
  </si>
  <si>
    <t>Total Investments -  864.4%</t>
  </si>
  <si>
    <t>Cash and Cash Equivalents -  48.5%</t>
  </si>
  <si>
    <t>Total Investments and Cash Equivalents -  912.9%</t>
  </si>
  <si>
    <t>Liabilities in Excess of Other Assets — (812.9)%</t>
  </si>
  <si>
    <t>Assets</t>
  </si>
  <si>
    <t>Investments at fair value  (amortized cost—$810,737 and $738,219, respectively)</t>
  </si>
  <si>
    <t>Cash and cash equivalents (cost—$59,096 and $40,945, respectively)</t>
  </si>
  <si>
    <t>Interest receivable</t>
  </si>
  <si>
    <t>Due from affiliate</t>
  </si>
  <si>
    <t>Prepaid expenses and other assets</t>
  </si>
  <si>
    <t>Receivable for investments sold</t>
  </si>
  <si>
    <t>Total assets</t>
  </si>
  <si>
    <t>Liabilities</t>
  </si>
  <si>
    <t>2034 Asset-backed debt, net (par—$246,000)</t>
  </si>
  <si>
    <t>2035 Asset-backed debt, net (par—$246,000)</t>
  </si>
  <si>
    <t>Notes payable to members</t>
  </si>
  <si>
    <t>Credit facility payable</t>
  </si>
  <si>
    <t>Interest payable on credit facility and asset backed debt</t>
  </si>
  <si>
    <t>Distribution payable to members</t>
  </si>
  <si>
    <t>Interest payable on notes to members</t>
  </si>
  <si>
    <t>Payable for investments purchased</t>
  </si>
  <si>
    <t>Accounts payable and accrued expenses</t>
  </si>
  <si>
    <t>Total liabilities</t>
  </si>
  <si>
    <t>Commitments and contingencies</t>
  </si>
  <si>
    <t>Members' equity</t>
  </si>
  <si>
    <t>Total liabilities and members' equity</t>
  </si>
  <si>
    <t>Year Ended September 30,</t>
  </si>
  <si>
    <t>2023</t>
  </si>
  <si>
    <t>2022</t>
  </si>
  <si>
    <t>Investment income:</t>
  </si>
  <si>
    <t>Interest</t>
  </si>
  <si>
    <t>Other income</t>
  </si>
  <si>
    <t>Total investment income</t>
  </si>
  <si>
    <t>Expenses:</t>
  </si>
  <si>
    <t>Interest expense on credit facility and asset-backed debt</t>
  </si>
  <si>
    <t>Interest expense on notes to members</t>
  </si>
  <si>
    <t>Administration fees</t>
  </si>
  <si>
    <t>General and administrative expenses</t>
  </si>
  <si>
    <t>Total expenses</t>
  </si>
  <si>
    <t>Net investment income</t>
  </si>
  <si>
    <t>Realized and unrealized gain (loss) on investments:</t>
  </si>
  <si>
    <t>Net realized gain (loss) on investments</t>
  </si>
  <si>
    <t>Net change in unrealized appreciation (depreciation) on investments</t>
  </si>
  <si>
    <t>Net realized and unrealized gain (loss) on investments</t>
  </si>
  <si>
    <t>Net increase (decrease) in members' equity resulting from operations</t>
  </si>
  <si>
    <t>tive Disclosures About Market Risk</t>
  </si>
  <si>
    <t>Change in Interest Rates</t>
  </si>
  <si>
    <t>Change in Interest Income,  
 Net of Interest Expense 
  (in thousands)</t>
  </si>
  <si>
    <t>Change in Interest Income,  
 Net of Interest  
 Expense Per Share</t>
  </si>
  <si>
    <t>Down 1%</t>
  </si>
  <si>
    <t>Up 1%</t>
  </si>
  <si>
    <t>Up 2%</t>
  </si>
  <si>
    <t>Up 3%</t>
  </si>
  <si>
    <t>Up 4%</t>
  </si>
  <si>
    <t>tatements and Supplementary Data</t>
  </si>
  <si>
    <t>Management’s Report on Internal Control over Financial Reporting</t>
  </si>
  <si>
    <t>Page
61</t>
  </si>
  <si>
    <t>Report of Independent Registered Public Accounting Firm on Internal Control over Financial Reporting</t>
  </si>
  <si>
    <t>Report of Independent Registered Public Accounting Firm (PCAOB ID -  49 )</t>
  </si>
  <si>
    <t>Consolidated Statements of Assets and Liabilities as of September 30, 2023 and 2022</t>
  </si>
  <si>
    <t>Consolidated Statements of Operations for the years ended September 30, 2023, 2022 and 2021</t>
  </si>
  <si>
    <t>Consolidated Statements of Changes in Net Assets for the years ended September 30, 2023, 2022 and 2021</t>
  </si>
  <si>
    <t>Consolidated Statements of Cash Flows for the years ended September 30, 2023, 2022 and 2021</t>
  </si>
  <si>
    <t>Consolidated Schedules of Investments as of September 30, 2023 and 2022</t>
  </si>
  <si>
    <t>Notes to the Consolidated Financial Statements</t>
  </si>
  <si>
    <t>CONSOLIDATED STATEMENTS O</t>
  </si>
  <si>
    <t>Investments at fair value</t>
  </si>
  <si>
    <t>Non-controlled, non-affiliated investments (amortized cost—$ 816,754  and $ 882,513 , respectively)</t>
  </si>
  <si>
    <t>Non-controlled, affiliated investments (amortized cost—$ 55,787  and $ 37,612 , respectively)</t>
  </si>
  <si>
    <t>Controlled, affiliated investments (amortized cost—$ 245,386  and $ 381,904 , respectively)</t>
  </si>
  <si>
    <t>Total investments (amortized cost—$ 1,117,927  and $ 1,302,029 , respectively)</t>
  </si>
  <si>
    <t>Cash and cash equivalents (cost—$ 38,784  and $ 54,953 , respectively)</t>
  </si>
  <si>
    <t>Distribution receivable</t>
  </si>
  <si>
    <t>Due to affiliates</t>
  </si>
  <si>
    <t>Payable for investment purchased</t>
  </si>
  <si>
    <t>Distributions payable</t>
  </si>
  <si>
    <t>Truist Credit Facility payable, at fair value (cost—$ 212,420  and $ 385,920 , respectively) (See Notes 5 and 11)</t>
  </si>
  <si>
    <t>2026 Notes payable, net (par— $ 150,000 ) (See Notes 5 and 11)</t>
  </si>
  <si>
    <t>2026 Notes-2 payable, net (par— $ 165,000 ) (See Notes 5 and 11)</t>
  </si>
  <si>
    <t>SBA debentures payable, net (par— zero  and $ 20,000 , respectively) (See Notes 5 and 11)</t>
  </si>
  <si>
    <t>Base management fee payable (See Note 3)</t>
  </si>
  <si>
    <t>Incentive fee payable (See Note 3)</t>
  </si>
  <si>
    <t>Interest payable on debt</t>
  </si>
  <si>
    <t>Deferred tax liability</t>
  </si>
  <si>
    <t>Commitments and contingencies (See Note 12)</t>
  </si>
  <si>
    <t>Net assets</t>
  </si>
  <si>
    <t>Common stock,  65,224,500  shares issued and outstanding 
    Par value $ 0.001  per share and  100,000,000  shares authorized</t>
  </si>
  <si>
    <t>Paid-in capital in excess of par value</t>
  </si>
  <si>
    <t>Accumulated deficit</t>
  </si>
  <si>
    <t>Total net assets</t>
  </si>
  <si>
    <t>Total liabilities and net assets</t>
  </si>
  <si>
    <t>Net asset value per share</t>
  </si>
  <si>
    <t>ENTS OF OPERATIONS</t>
  </si>
  <si>
    <t>Years Ended September 30,</t>
  </si>
  <si>
    <t>2021</t>
  </si>
  <si>
    <t>From non-controlled, non-affiliated investments:</t>
  </si>
  <si>
    <t>Payment-in-kind</t>
  </si>
  <si>
    <t>Dividend income</t>
  </si>
  <si>
    <t>From non-controlled, affiliated investments:</t>
  </si>
  <si>
    <t>From controlled, affiliated investments:</t>
  </si>
  <si>
    <t>Base management fee (See Note 3)</t>
  </si>
  <si>
    <t>Incentive fee (See Note 3)</t>
  </si>
  <si>
    <t>Interest and expenses on debt (See Note 11)</t>
  </si>
  <si>
    <t>Administrative services expenses (See Note 3)</t>
  </si>
  <si>
    <t>Expenses before provision for taxes and financing costs</t>
  </si>
  <si>
    <t>Provision for taxes on net investment income</t>
  </si>
  <si>
    <t>Credit facility amendment and debt issuance costs (See Notes 5 and 11)</t>
  </si>
  <si>
    <t>Net expenses</t>
  </si>
  <si>
    <t>Realized and unrealized gain (loss) on investments and debt:</t>
  </si>
  <si>
    <t>Net realized gain (loss) on investments and debt:</t>
  </si>
  <si>
    <t>Non-controlled, non-affiliated investments</t>
  </si>
  <si>
    <t>Non-controlled and controlled, affiliated investments</t>
  </si>
  <si>
    <t>Debt extinguishment</t>
  </si>
  <si>
    <t>Provision for taxes on realized gain on investments</t>
  </si>
  <si>
    <t>Net realized gain (loss) on investments and debt</t>
  </si>
  <si>
    <t>Net change in unrealized appreciation (depreciation) on:</t>
  </si>
  <si>
    <t>Provision for taxes on unrealized appreciation (depreciation) on investments</t>
  </si>
  <si>
    <t>Debt appreciation (depreciation) (See Notes 5 and 11)</t>
  </si>
  <si>
    <t>Net change in unrealized appreciation (depreciation) on investments and debt</t>
  </si>
  <si>
    <t>Net realized and unrealized gain (loss) from investments and debt</t>
  </si>
  <si>
    <t>Net increase (decrease) in net assets resulting from operations</t>
  </si>
  <si>
    <t>Net increase (decrease) in net assets resulting from operations per common share (See Note 7)</t>
  </si>
  <si>
    <t>Net investment income per common share</t>
  </si>
  <si>
    <t>CONSOLIDATED STATEMENTS</t>
  </si>
  <si>
    <t>Net increase (decrease) in net assets resulting from operations:</t>
  </si>
  <si>
    <t>Net change in provision for taxes on realized gain (loss) on investments</t>
  </si>
  <si>
    <t>Net change in provision for taxes on change in unrealized appreciation (depreciation) on investments</t>
  </si>
  <si>
    <t>Net change in unrealized (appreciation) depreciation on debt</t>
  </si>
  <si>
    <t>Distributions to stockholders:</t>
  </si>
  <si>
    <t>Distribution of net investment income</t>
  </si>
  <si>
    <t>Total distributios to stockholders</t>
  </si>
  <si>
    <t>Capital transactions:</t>
  </si>
  <si>
    <t>Repurchase of common stock (See Note 14)</t>
  </si>
  <si>
    <t>Net increase (decrease) in net assets</t>
  </si>
  <si>
    <t>Net assets:</t>
  </si>
  <si>
    <t>Beginning of year</t>
  </si>
  <si>
    <t>End of year</t>
  </si>
  <si>
    <t>Capital share activity:</t>
  </si>
  <si>
    <t>Shares of common stock repurchased</t>
  </si>
  <si>
    <t>ENTS OF CASH FLOWS</t>
  </si>
  <si>
    <t>Cash flows from operating activities:</t>
  </si>
  <si>
    <t>Adjustments to reconcile net increase (decrease) in net assets resulting from  
    operations to net cash provided by (used in) operating activities:</t>
  </si>
  <si>
    <t>Net change in unrealized (appreciation) depreciation on investments</t>
  </si>
  <si>
    <t>Net change in unrealized depreciation on debt</t>
  </si>
  <si>
    <t>Net realized (gain) loss on investments</t>
  </si>
  <si>
    <t>Debt extinguishment realized loss</t>
  </si>
  <si>
    <t>Net accretion of discount and amortization of premium</t>
  </si>
  <si>
    <t>Purchases of investments</t>
  </si>
  <si>
    <t>Payment-in-kind income</t>
  </si>
  <si>
    <t>Proceeds from dispositions of investments</t>
  </si>
  <si>
    <t>Amortization of deferred financing costs</t>
  </si>
  <si>
    <t>(Increase) or Decrease in:</t>
  </si>
  <si>
    <t>Receivables from investments sold</t>
  </si>
  <si>
    <t>Increase or (Decrease) in:</t>
  </si>
  <si>
    <t>Base management fee payable, net</t>
  </si>
  <si>
    <t>Incentive fee payable</t>
  </si>
  <si>
    <t>Net cash provided by (used in) operating activities</t>
  </si>
  <si>
    <t>Cash flows from financing activities:</t>
  </si>
  <si>
    <t>Repurchase of common stock</t>
  </si>
  <si>
    <t>Distributions paid to stockholders</t>
  </si>
  <si>
    <t>Net repayments of the 2024 Notes</t>
  </si>
  <si>
    <t>Proceeds from 2026 Notes issuance</t>
  </si>
  <si>
    <t>Proceeds from 2026-2 Notes issuance</t>
  </si>
  <si>
    <t>Repayments of SBA debentures</t>
  </si>
  <si>
    <t>Borrowings under Truist Credit Facility</t>
  </si>
  <si>
    <t>Repayments under Truist Credit Facility</t>
  </si>
  <si>
    <t>Net cash provided by (used in) financing activities</t>
  </si>
  <si>
    <t>Net increase (decrease) in cash and cash equivalents</t>
  </si>
  <si>
    <t>Effect of exchange rate changes on cash</t>
  </si>
  <si>
    <t>Cash and cash equivalents, beginning of year</t>
  </si>
  <si>
    <t>Cash and cash equivalents, end of year</t>
  </si>
  <si>
    <t>Supplemental disclosures:</t>
  </si>
  <si>
    <t>Interest paid</t>
  </si>
  <si>
    <t>Taxes paid</t>
  </si>
  <si>
    <t>Non-cash exchanges and conversions</t>
  </si>
  <si>
    <t>ULE OF INVESTMENTS</t>
  </si>
  <si>
    <t>Maturity / Expiration</t>
  </si>
  <si>
    <t>Basis Point 
  Spread Above 
  Index  (4)</t>
  </si>
  <si>
    <t>Par / 
  Shares</t>
  </si>
  <si>
    <t>Fair Value  (3)</t>
  </si>
  <si>
    <t>Investments in Non-Controlled, Non-Affiliated Portfolio Companies— 165.4 % of Net Assets  (1), (2)</t>
  </si>
  <si>
    <t>First Lien Secured Debt— 93.2 % of Net Assets</t>
  </si>
  <si>
    <t>12/22/2028</t>
  </si>
  <si>
    <t>11.99%</t>
  </si>
  <si>
    <t>3M SOFR+ 660</t>
  </si>
  <si>
    <t>A1 Garage Merger Sub, LLC - Unfunded Term Loan</t>
  </si>
  <si>
    <t>12/21/2024</t>
  </si>
  <si>
    <t>A1 Garage Merger Sub, LLC (Revolver)  (7)</t>
  </si>
  <si>
    <t>Ad.net Acquisition, LLC (Revolver)</t>
  </si>
  <si>
    <t>05/07/2026</t>
  </si>
  <si>
    <t>3M SOFR+ 626</t>
  </si>
  <si>
    <t>Ad.net Acquisition, LLC (Revolver)  (7)</t>
  </si>
  <si>
    <t>05/23/2024</t>
  </si>
  <si>
    <t>3M SOFR+ 665</t>
  </si>
  <si>
    <t>Anteriad, LLC (f/k/a MeritDirect, LLC) (Revolver)  (7)</t>
  </si>
  <si>
    <t>07/21/2027</t>
  </si>
  <si>
    <t>3M SOFR+ 585</t>
  </si>
  <si>
    <t>Any Hour Services (Revolver)  (7)</t>
  </si>
  <si>
    <t>07/31/2025</t>
  </si>
  <si>
    <t>10.77%</t>
  </si>
  <si>
    <t>3M SOFR+ 525</t>
  </si>
  <si>
    <t>Apex Service Partners, LLC Term Loan C</t>
  </si>
  <si>
    <t>10.79%</t>
  </si>
  <si>
    <t>Apex Service Partners, LLC (Revolver)</t>
  </si>
  <si>
    <t>Apex Service Partners, LLC (Revolver)  (7)</t>
  </si>
  <si>
    <t>12/29/2026</t>
  </si>
  <si>
    <t>3M SOFR+ 615</t>
  </si>
  <si>
    <t>Applied Technical Services, LLC (Revolver)</t>
  </si>
  <si>
    <t>13.25%</t>
  </si>
  <si>
    <t>3M SOFR+ 475</t>
  </si>
  <si>
    <t>Applied Technical Services, LLC (Revolver)  (7)</t>
  </si>
  <si>
    <t>Arcfield Acquisition Corp. (Revolver)</t>
  </si>
  <si>
    <t>08/03/2029</t>
  </si>
  <si>
    <t>1M SOFR+ 615</t>
  </si>
  <si>
    <t>Arcfield Acquisition Corp. (Revolver)  (7)</t>
  </si>
  <si>
    <t>08/04/2028</t>
  </si>
  <si>
    <t>Berwick Industrial Park</t>
  </si>
  <si>
    <t>11/02/2023</t>
  </si>
  <si>
    <t>Buildings and Real Estate</t>
  </si>
  <si>
    <t>07/01/2029</t>
  </si>
  <si>
    <t>3M SOFR+ 575</t>
  </si>
  <si>
    <t>BioDerm, Inc. (Revolver)</t>
  </si>
  <si>
    <t>01/31/2028</t>
  </si>
  <si>
    <t>11.81%</t>
  </si>
  <si>
    <t>1M SOFR+ 650</t>
  </si>
  <si>
    <t>BioDerm, Inc. (Revolver)  (7)</t>
  </si>
  <si>
    <t>09/17/2026</t>
  </si>
  <si>
    <t>3M SOFR+ 640</t>
  </si>
  <si>
    <t>Blackhawk Industrial Distribution, Inc. (7)</t>
  </si>
  <si>
    <t>Blackhawk Industrial Distribution, Inc. (Revolver)  (7)</t>
  </si>
  <si>
    <t>12/04/2025</t>
  </si>
  <si>
    <t>06/14/2028</t>
  </si>
  <si>
    <t>3M SOFR+ 600</t>
  </si>
  <si>
    <t>Cartessa Aesthetics, LLC - (Revolver)</t>
  </si>
  <si>
    <t>Cartessa Aesthetics, LLC - (Revolver)  (7)</t>
  </si>
  <si>
    <t>08/20/2026</t>
  </si>
  <si>
    <t>CF512, Inc.(Revolver)  (7)</t>
  </si>
  <si>
    <t>Compex Legal Services, Inc.</t>
  </si>
  <si>
    <t>02/09/2026</t>
  </si>
  <si>
    <t>10.94%</t>
  </si>
  <si>
    <t>3M SOFR+ 555</t>
  </si>
  <si>
    <t>Compex Legal Services, Inc. (Revolver)</t>
  </si>
  <si>
    <t>02/07/2025</t>
  </si>
  <si>
    <t>Compex Legal Services, Inc. (Revolver)  (7)</t>
  </si>
  <si>
    <t>Connatix Buyer, Inc. (Revolver)  (7)</t>
  </si>
  <si>
    <t>07/13/2027</t>
  </si>
  <si>
    <t>Confluent Health, LLC</t>
  </si>
  <si>
    <t>11/30/2028</t>
  </si>
  <si>
    <t>12.82%</t>
  </si>
  <si>
    <t>3M SOFR+ 750</t>
  </si>
  <si>
    <t>Crane 1 Services, Inc. (Revolver)</t>
  </si>
  <si>
    <t>08/16/2027</t>
  </si>
  <si>
    <t>3M SOFR+ 551</t>
  </si>
  <si>
    <t>Crane 1 Services, Inc. (Revolver)  (7)</t>
  </si>
  <si>
    <t>08/31/2027</t>
  </si>
  <si>
    <t>11.23%</t>
  </si>
  <si>
    <t>Dr. Squatch, LLC   (7)</t>
  </si>
  <si>
    <t>08/27/2026</t>
  </si>
  <si>
    <t>Dr. Squatch, LLC (Revolver)  (7)</t>
  </si>
  <si>
    <t>11/03/2025</t>
  </si>
  <si>
    <t>DRS Holdings III, Inc. (Revolver)  (7)</t>
  </si>
  <si>
    <t>3M SOFR+ 625</t>
  </si>
  <si>
    <t>EDS Buyer, LLC - Unfunded Term Loan</t>
  </si>
  <si>
    <t>EDS Buyer, LLC -  (Revolver)  (7)</t>
  </si>
  <si>
    <t>ETE Intermediate II, LLC (Revolver)  (7)</t>
  </si>
  <si>
    <t>05/25/2029</t>
  </si>
  <si>
    <t>03/15/2027</t>
  </si>
  <si>
    <t>Exigo Intermediate II, LLC (Revolver)  (7)</t>
  </si>
  <si>
    <t>PENNANTPARK INVESTMENT CORPORATION AND SUBSIDIARIES</t>
  </si>
  <si>
    <t>02/23/2028</t>
  </si>
  <si>
    <t>3M SOFR+ 710</t>
  </si>
  <si>
    <t>Five Star Buyer, Inc. - Unfunded Term Loan</t>
  </si>
  <si>
    <t>Five Star Buyer, Inc. (Revolver)  (7)</t>
  </si>
  <si>
    <t>Gauge ETE Blocker, LLC - Promissory Note</t>
  </si>
  <si>
    <t>05/19/2029</t>
  </si>
  <si>
    <t>12.56%</t>
  </si>
  <si>
    <t>08/10/2027</t>
  </si>
  <si>
    <t>10.98%</t>
  </si>
  <si>
    <t>3M SOFR+ 560</t>
  </si>
  <si>
    <t>Graffiti Buyer, Inc.  (7)</t>
  </si>
  <si>
    <t>12/08/2023</t>
  </si>
  <si>
    <t>Graffiti Buyer, Inc. (Revolver)</t>
  </si>
  <si>
    <t>Graffiti Buyer, Inc. (Revolver)  (7)</t>
  </si>
  <si>
    <t>12/31/2026</t>
  </si>
  <si>
    <t>1M SOFR+ 560</t>
  </si>
  <si>
    <t>Hancock Roofing and Construction L.L.C. (Revolver)  (7)</t>
  </si>
  <si>
    <t>11/23/2028</t>
  </si>
  <si>
    <t>6M SOFR+ 585</t>
  </si>
  <si>
    <t>Holdco Sands Intermediate, LLC (Revolver)  (7)</t>
  </si>
  <si>
    <t>11/23/2027</t>
  </si>
  <si>
    <t>12/17/2026</t>
  </si>
  <si>
    <t>1M SOFR+ 625</t>
  </si>
  <si>
    <t>HV Watterson Holdings, LLC   (7)</t>
  </si>
  <si>
    <t>HV Watterson Holdings, LLC -  (Revolver)</t>
  </si>
  <si>
    <t>HV Watterson Holdings, LLC -  (Revolver) (7)</t>
  </si>
  <si>
    <t>12/10/2024</t>
  </si>
  <si>
    <t>11.28%</t>
  </si>
  <si>
    <t>HW Holdco, LLC (Revolver)</t>
  </si>
  <si>
    <t>11.82%</t>
  </si>
  <si>
    <t>HW Holdco, LLC (Revolver)  (7)</t>
  </si>
  <si>
    <t>IG Investments Holdings, LLC (Revolver)  (7)</t>
  </si>
  <si>
    <t>09/22/2027</t>
  </si>
  <si>
    <t>Imagine Acquisitionco, LLC  (7)</t>
  </si>
  <si>
    <t>11/15/2027</t>
  </si>
  <si>
    <t>Imagine Acquisitionco, LLC (Revolver)  (7)</t>
  </si>
  <si>
    <t>12/07/2023</t>
  </si>
  <si>
    <t>12.49%</t>
  </si>
  <si>
    <t>3M SOFR+ 715</t>
  </si>
  <si>
    <t>12/28/2028</t>
  </si>
  <si>
    <t>3M SOFR+ 685</t>
  </si>
  <si>
    <t>Infinity Home Services Holdco, Inc. - Unfunded Term Loan</t>
  </si>
  <si>
    <t>12/28/2023</t>
  </si>
  <si>
    <t>Infinity Home Services Holdco, Inc.(Revolver)  (7)</t>
  </si>
  <si>
    <t>11/01/2026</t>
  </si>
  <si>
    <t>1M SOFR+ 585</t>
  </si>
  <si>
    <t>Infolinks Media Buyco, LLC  (7)</t>
  </si>
  <si>
    <t>11/01/2023</t>
  </si>
  <si>
    <t>Integrated Data Services - Term Loan</t>
  </si>
  <si>
    <t>08/01/2029</t>
  </si>
  <si>
    <t>11.87%</t>
  </si>
  <si>
    <t>3M SOFR+ 650</t>
  </si>
  <si>
    <t>Integrated Data Services - Unfunded Revolver</t>
  </si>
  <si>
    <t>11.41%</t>
  </si>
  <si>
    <t>Integrity Marketing Acquisition, LLC  - Unfunded Term Loan</t>
  </si>
  <si>
    <t>08/31/2025</t>
  </si>
  <si>
    <t>Integrity Marketing Acquisition, LLC (Revolver)  (7)</t>
  </si>
  <si>
    <t>Inventus Power, Inc.</t>
  </si>
  <si>
    <t>06/30/2025</t>
  </si>
  <si>
    <t>12.93%</t>
  </si>
  <si>
    <t>1M SOFR+ 761</t>
  </si>
  <si>
    <t>Inventus Power, Inc. (Revolver)  (7)</t>
  </si>
  <si>
    <t>ITI Holdings, Inc.</t>
  </si>
  <si>
    <t>03/03/2028</t>
  </si>
  <si>
    <t>11.06%</t>
  </si>
  <si>
    <t>ITI Holdings, Inc. (Revolver)</t>
  </si>
  <si>
    <t>10.70%</t>
  </si>
  <si>
    <t>ITI Holdings, Inc. (Revolver)  (7)</t>
  </si>
  <si>
    <t>12/20/2023</t>
  </si>
  <si>
    <t>1M SOFR+ 810</t>
  </si>
  <si>
    <t>K2 Pure Solutions NoCal, L.P. (Revolver)  (7)</t>
  </si>
  <si>
    <t>11/10/2027</t>
  </si>
  <si>
    <t>Kinetic Purchaser, LLC  (Revolver)  (7)</t>
  </si>
  <si>
    <t>11/10/2026</t>
  </si>
  <si>
    <t>02/18/2027</t>
  </si>
  <si>
    <t>11.88%</t>
  </si>
  <si>
    <t>1M SOFR+ 700</t>
  </si>
  <si>
    <t>Lash OpCo, LLC (Revolver)</t>
  </si>
  <si>
    <t>08/16/2026</t>
  </si>
  <si>
    <t>12.15%</t>
  </si>
  <si>
    <t>Lash OpCo, LLC (Revolver)  (7)</t>
  </si>
  <si>
    <t>10/31/2024</t>
  </si>
  <si>
    <t>1M SOFR+ 640</t>
  </si>
  <si>
    <t>(PIK  5.50 %)</t>
  </si>
  <si>
    <t>Ledge Lounger, Inc.</t>
  </si>
  <si>
    <t>11/09/2026</t>
  </si>
  <si>
    <t>Ledge Lounger, Inc. (Revolver)  (7)</t>
  </si>
  <si>
    <t>02/03/2026</t>
  </si>
  <si>
    <t>1M SOFR+ 535</t>
  </si>
  <si>
    <t>Lightspeed Buyer Inc. (Revolver)  (7)</t>
  </si>
  <si>
    <t>07/31/2024</t>
  </si>
  <si>
    <t>LJ Avalon Holdings, LLC - Unfunded Term Loan</t>
  </si>
  <si>
    <t>LJ Avalon Holdings, LLC (Revolver) (7)</t>
  </si>
  <si>
    <t>01/31/2030</t>
  </si>
  <si>
    <t>LSF9 Atlantis Holdings, LLC</t>
  </si>
  <si>
    <t>03/31/2029</t>
  </si>
  <si>
    <t>12.64%</t>
  </si>
  <si>
    <t>3M SOFR+ 725</t>
  </si>
  <si>
    <t>Loving Tan Intermediate II, Inc.</t>
  </si>
  <si>
    <t>05/31/2028</t>
  </si>
  <si>
    <t>12.39%</t>
  </si>
  <si>
    <t>3M SOFR+ 700</t>
  </si>
  <si>
    <t>Loving Tan Intermediate II, Inc. (Revolver)</t>
  </si>
  <si>
    <t>Loving Tan Intermediate II, Inc. (Revolver) (7)</t>
  </si>
  <si>
    <t>05/14/2026</t>
  </si>
  <si>
    <t>3M SOFR+ 565</t>
  </si>
  <si>
    <t>Mars Acquisition Holdings Corp. (Revolver) (7)</t>
  </si>
  <si>
    <t>MBS Holdings, Inc. (Revolver)</t>
  </si>
  <si>
    <t>04/16/2027</t>
  </si>
  <si>
    <t>MBS Holdings, Inc. (Revolver)  (7)</t>
  </si>
  <si>
    <t>MDI Buyer, Inc.</t>
  </si>
  <si>
    <t>07/25/2028</t>
  </si>
  <si>
    <t>11.27%</t>
  </si>
  <si>
    <t>MDI Buyer, Inc. (Revolver)</t>
  </si>
  <si>
    <t>MDI Buyer, Inc. (Revolver)  (7)</t>
  </si>
  <si>
    <t>12/10/2027</t>
  </si>
  <si>
    <t>10.66%</t>
  </si>
  <si>
    <t>3M SOFR+ 550</t>
  </si>
  <si>
    <t>Meadowlark Acquirer, LLC Term Loan I</t>
  </si>
  <si>
    <t>Meadowlark Acquirer, LLC Term Loan II</t>
  </si>
  <si>
    <t>Meadowlark Acquirer, LLC (Revolver)  (7)</t>
  </si>
  <si>
    <t>09/28/2027</t>
  </si>
  <si>
    <t>11.05%</t>
  </si>
  <si>
    <t>Municipal Emergency Services, Inc. - Unfunded Term Loan A</t>
  </si>
  <si>
    <t>06/16/2023</t>
  </si>
  <si>
    <t>Municipal Emergency Services, Inc. - Unfunded Term Loan B</t>
  </si>
  <si>
    <t>12/16/2024</t>
  </si>
  <si>
    <t>Municipal Emergency Services, Inc. (Revolver)</t>
  </si>
  <si>
    <t>Municipal Emergency Services, Inc. (Revolver)  (7)</t>
  </si>
  <si>
    <t>NBH Group LLC (Revolver)  (7)</t>
  </si>
  <si>
    <t>08/19/2026</t>
  </si>
  <si>
    <t>Neptune Flood Incorporated (Revolver)  (7)</t>
  </si>
  <si>
    <t>05/09/2029</t>
  </si>
  <si>
    <t>NORA Acquisition, LLC</t>
  </si>
  <si>
    <t>08/31/2029</t>
  </si>
  <si>
    <t>3M SOFR+ 635</t>
  </si>
  <si>
    <t>NORA Acquisition, LLC (Revolver)  (7)</t>
  </si>
  <si>
    <t>ORL Acquisition, Inc.</t>
  </si>
  <si>
    <t>09/03/2027</t>
  </si>
  <si>
    <t>12.84%</t>
  </si>
  <si>
    <t>ORL Acquisition, Inc. (Revolver)  (7)</t>
  </si>
  <si>
    <t>Ox Two, LLC</t>
  </si>
  <si>
    <t>05/18/2026</t>
  </si>
  <si>
    <t>1M SOFR+ 725</t>
  </si>
  <si>
    <t>Ox Two, LLC (Revolver)  (7)</t>
  </si>
  <si>
    <t>Pequod Merger Sub, Inc. - Unfunded Term Loan</t>
  </si>
  <si>
    <t>12/02/2026</t>
  </si>
  <si>
    <t>Pequod Merger Sub, Inc. (Revolver)  (7)</t>
  </si>
  <si>
    <t>PL Acquisitionco, LLC (Revolver)  (7)</t>
  </si>
  <si>
    <t>11/09/2027</t>
  </si>
  <si>
    <t>Pragmatic Institute, LLC</t>
  </si>
  <si>
    <t>07/06/2028</t>
  </si>
  <si>
    <t>Pragmatic Institute, LLC Unfunded Term Loan</t>
  </si>
  <si>
    <t>Pragmatic Institute, LL (Revolver)</t>
  </si>
  <si>
    <t>11/19/2026</t>
  </si>
  <si>
    <t>Quantic Electronics, LLC (Revolver)</t>
  </si>
  <si>
    <t>3M SOFR+ 63 5</t>
  </si>
  <si>
    <t>Questex, LLC</t>
  </si>
  <si>
    <t>09/09/2024</t>
  </si>
  <si>
    <t>9.81%</t>
  </si>
  <si>
    <t>3M SOFR+ 425</t>
  </si>
  <si>
    <t>Questex, LLC (Revolver)  (7)</t>
  </si>
  <si>
    <t>Radius Aerospace, Inc. (Revolver)</t>
  </si>
  <si>
    <t>03/31/2025</t>
  </si>
  <si>
    <t>3M SOFR+ 57 5</t>
  </si>
  <si>
    <t>Radius Aerospace, Inc. (Revolver)  (7)</t>
  </si>
  <si>
    <t>Rancho Health MSO, Inc.  (7)</t>
  </si>
  <si>
    <t>12/18/2025</t>
  </si>
  <si>
    <t>Rancho Health MSO, Inc. - Unfunded Term Loan</t>
  </si>
  <si>
    <t>Rancho Health MSO, Inc. (Revolver)</t>
  </si>
  <si>
    <t>Rancho Health MSO, Inc. (Revolver)  (7)</t>
  </si>
  <si>
    <t>02/28/2028</t>
  </si>
  <si>
    <t>Recteq, LLC (Revolver)  (7)</t>
  </si>
  <si>
    <t>01/29/2026</t>
  </si>
  <si>
    <t>Research Now Group, Inc. and Dynata, LLC</t>
  </si>
  <si>
    <t>12/20/2024</t>
  </si>
  <si>
    <t>3M SOFR+ 576</t>
  </si>
  <si>
    <t>Riverpoint Medical, LLC (Revolver)</t>
  </si>
  <si>
    <t>06/20/2025</t>
  </si>
  <si>
    <t>10.42%</t>
  </si>
  <si>
    <t>3M SOFR+ 510</t>
  </si>
  <si>
    <t>Riverpoint Medical, LLC (Revolver)  (7)</t>
  </si>
  <si>
    <t>03/10/2025</t>
  </si>
  <si>
    <t>Rural Sourcing Holdings, Inc. - Unfunded Term Loan</t>
  </si>
  <si>
    <t>06/15/2029</t>
  </si>
  <si>
    <t>Rural Sourcing Holdings, Inc. (Revolver)  (7)</t>
  </si>
  <si>
    <t>Sales Benchmark Index LLC (Revolver)  (7)</t>
  </si>
  <si>
    <t>01/03/2025</t>
  </si>
  <si>
    <t>Sargent &amp; Greenleaf Inc. (Revolver)</t>
  </si>
  <si>
    <t>Sargent &amp; Greenleaf Inc. (Revolver)  (7)</t>
  </si>
  <si>
    <t>Schlesinger Global, Inc.</t>
  </si>
  <si>
    <t>07/14/2025</t>
  </si>
  <si>
    <t>13.15%</t>
  </si>
  <si>
    <t>3M SOFR+ 775</t>
  </si>
  <si>
    <t>Schlesinger Global, Inc. (Revolver)</t>
  </si>
  <si>
    <t>12.52%</t>
  </si>
  <si>
    <t>(PIK  0.5 %)</t>
  </si>
  <si>
    <t>Schlesinger Global, Inc. (Revolver) (7)</t>
  </si>
  <si>
    <t>06/13/2029</t>
  </si>
  <si>
    <t>3M SOFR+ 605</t>
  </si>
  <si>
    <t>Seaway Buyer, LLC (Revolver)</t>
  </si>
  <si>
    <t>Seaway Buyer, LLC (Revolver) (7)</t>
  </si>
  <si>
    <t>Shiftkey, LLC</t>
  </si>
  <si>
    <t>06/21/2027</t>
  </si>
  <si>
    <t>11.40%</t>
  </si>
  <si>
    <t>3M SOFR+ 601</t>
  </si>
  <si>
    <t>Sigma Defense Systems, LLC</t>
  </si>
  <si>
    <t>14.04%</t>
  </si>
  <si>
    <t>3M SOFR+ 865</t>
  </si>
  <si>
    <t>Sigma Defense Systems, LLC (Revolver)</t>
  </si>
  <si>
    <t>Sigma Defense Systems, LLC (Revolver)  (7)</t>
  </si>
  <si>
    <t>Signature Systems Holding Company (Revolver)  (7)</t>
  </si>
  <si>
    <t>05/03/2024</t>
  </si>
  <si>
    <t>Solutionreach, Inc. (Revolver)  (7)</t>
  </si>
  <si>
    <t>07/17/2025</t>
  </si>
  <si>
    <t>Spendmend Holdings LLC</t>
  </si>
  <si>
    <t>03/01/2028</t>
  </si>
  <si>
    <t>1M SOFR+ 565</t>
  </si>
  <si>
    <t>Spendmend Holdings LLC  (7)</t>
  </si>
  <si>
    <t>Spendmend Holdings LLC - Funded Revolver</t>
  </si>
  <si>
    <t>11.20%</t>
  </si>
  <si>
    <t>Spendmend Holdings LLC - Unfunded Revolver  (7)</t>
  </si>
  <si>
    <t>System Planning and Analysis, Inc. - (Revolver)  (7)   
 (f/k/a Management Consulting &amp; Research, LLC)</t>
  </si>
  <si>
    <t>11.66%</t>
  </si>
  <si>
    <t>07/27/2026</t>
  </si>
  <si>
    <t>3M SOFR+ 740</t>
  </si>
  <si>
    <t>The Bluebird Group LLC (Revolver)  (7)</t>
  </si>
  <si>
    <t>08/30/2027</t>
  </si>
  <si>
    <t>1M SOFR+ 635</t>
  </si>
  <si>
    <t>The Vertex Companies, LLC (Revolver)</t>
  </si>
  <si>
    <t>11.67%</t>
  </si>
  <si>
    <t>The Vertex Companies, LLC (Revolver)  (7)</t>
  </si>
  <si>
    <t>TWS Acquisition Corporation (Revolver)  (7)</t>
  </si>
  <si>
    <t>06/16/2025</t>
  </si>
  <si>
    <t>Tyto Athene, LLC  (Revolver)  (7)</t>
  </si>
  <si>
    <t>04/01/2026</t>
  </si>
  <si>
    <t>Urology Management Holdings, Inc. - Unfunded Term Loan</t>
  </si>
  <si>
    <t>02/01/2024</t>
  </si>
  <si>
    <t>02/27/2026</t>
  </si>
  <si>
    <t>10.57%</t>
  </si>
  <si>
    <t>3M SOFR+ 515</t>
  </si>
  <si>
    <t>Wildcat Buyerco, Inc. (Revolver)</t>
  </si>
  <si>
    <t>Wildcat Buyerco, Inc. (Revolver)  (7)</t>
  </si>
  <si>
    <t>03/01/2024</t>
  </si>
  <si>
    <t>1M SOFR+ 735</t>
  </si>
  <si>
    <t>U.S. Government Securities— 19.9 % of Net Assets</t>
  </si>
  <si>
    <t>U.S. Treasury Bill  (5)</t>
  </si>
  <si>
    <t>10/19/2023</t>
  </si>
  <si>
    <t>Short-Term U.S. Government Securities</t>
  </si>
  <si>
    <t>5.31%</t>
  </si>
  <si>
    <t>Total U.S. Government Securities</t>
  </si>
  <si>
    <t>Second Lien Secured Debt— 16.0 % of Net Assets</t>
  </si>
  <si>
    <t>Ascensus Holdings, Inc.</t>
  </si>
  <si>
    <t>08/02/2028</t>
  </si>
  <si>
    <t>12.03%</t>
  </si>
  <si>
    <t>3M SOFR+ 676</t>
  </si>
  <si>
    <t>Atlas Purchaser, Inc</t>
  </si>
  <si>
    <t>05/07/2029</t>
  </si>
  <si>
    <t>14.66%</t>
  </si>
  <si>
    <t>3M SOFR+ 900</t>
  </si>
  <si>
    <t>Best Practice Associates LLC</t>
  </si>
  <si>
    <t>06/29/2027</t>
  </si>
  <si>
    <t>14.54%</t>
  </si>
  <si>
    <t>3M SOFR+ 915</t>
  </si>
  <si>
    <t>07/28/2030</t>
  </si>
  <si>
    <t>14.42%</t>
  </si>
  <si>
    <t>1M SOFR+ 910</t>
  </si>
  <si>
    <t>ENC Parent Corporation</t>
  </si>
  <si>
    <t>08/19/2029</t>
  </si>
  <si>
    <t>3M SOFR+ 776</t>
  </si>
  <si>
    <t>Halo Buyer, Inc.</t>
  </si>
  <si>
    <t>07/06/2026</t>
  </si>
  <si>
    <t>13.67%</t>
  </si>
  <si>
    <t>1M SOFR+ 835</t>
  </si>
  <si>
    <t>QuantiTech LLC</t>
  </si>
  <si>
    <t>02/04/2027</t>
  </si>
  <si>
    <t>Total Second Lien Secured Debt</t>
  </si>
  <si>
    <t>Subordinated Debt/Corporate Notes— 10.7 % of Net Assets</t>
  </si>
  <si>
    <t>Express Wash Acquisition Company, LLC</t>
  </si>
  <si>
    <t>01/15/2029</t>
  </si>
  <si>
    <t>15.15%</t>
  </si>
  <si>
    <t>3M SOFR+ 976</t>
  </si>
  <si>
    <t>Flock Financial, LLC</t>
  </si>
  <si>
    <t>05/26/2027</t>
  </si>
  <si>
    <t>14.50%</t>
  </si>
  <si>
    <t>Total Subordinated Debt/Corporate Notes</t>
  </si>
  <si>
    <t>Preferred Equity/Partnership Interests— 2.6 % of Net Assets  (6)</t>
  </si>
  <si>
    <t>Ad.net Holdings, Inc.</t>
  </si>
  <si>
    <t>AH Newco Equityholdings, LLC</t>
  </si>
  <si>
    <t>Anteriad Holdings, LP (f/k/a MeritDirect Holdings, LP)  (9)</t>
  </si>
  <si>
    <t>Cartessa Aesthetics, LLC  (9)</t>
  </si>
  <si>
    <t>Gauge Lash Coinvest, LLC - Preferred Equity</t>
  </si>
  <si>
    <t>Gauge Schlesinger Coinvest, LLC - Class A-2 Preferred Equity</t>
  </si>
  <si>
    <t>Imagine Topco, LP</t>
  </si>
  <si>
    <t>Magnolia Topco LP - Class A Preferred Equity  (9)</t>
  </si>
  <si>
    <t>Magnolia Topco LP - Class B Preferred Equity  (9)</t>
  </si>
  <si>
    <t>Mars Intermediate Holdings II, Inc</t>
  </si>
  <si>
    <t>NXOF Holdings, Inc. (Tyto Athene, LLC)</t>
  </si>
  <si>
    <t>ORL Holdco, Inc.</t>
  </si>
  <si>
    <t>PL Acquisitionco, LLC - Preferred Equity</t>
  </si>
  <si>
    <t>Signature CR Intermediate Holdco, Inc.</t>
  </si>
  <si>
    <t>12.00%</t>
  </si>
  <si>
    <t>TPC Holding Company, LP  (8),(11)</t>
  </si>
  <si>
    <t>TWD Parent Holdings, LLC</t>
  </si>
  <si>
    <t>(The Vertex Companies, LLC)</t>
  </si>
  <si>
    <t>Total Preferred Equity/Partnership Interests</t>
  </si>
  <si>
    <t>Common Equity/Partnership Interests/Warrants— 23.0 % of Net Assets  (6)</t>
  </si>
  <si>
    <t>A1 Garage Equity, LLC  (9)</t>
  </si>
  <si>
    <t>Affinion Group Holdings, Inc. (Warrants)</t>
  </si>
  <si>
    <t>04/10/2024</t>
  </si>
  <si>
    <t>AG Investco LP  (9)</t>
  </si>
  <si>
    <t>AG Investco LP  (7), (9)</t>
  </si>
  <si>
    <t>Altamira Intermediate Company II, Inc.</t>
  </si>
  <si>
    <t>AMCSI Crash Co-Invest, LP</t>
  </si>
  <si>
    <t>AMCSI Crash Co-Invest, LP  (7)</t>
  </si>
  <si>
    <t>Athletico Holdings, LLC  (9)</t>
  </si>
  <si>
    <t>Atlas Investment Aggregator, LLC</t>
  </si>
  <si>
    <t>BioDerm, Inc.</t>
  </si>
  <si>
    <t>Burgess Point Holdings, LP</t>
  </si>
  <si>
    <t>Connatix Parent, LLC</t>
  </si>
  <si>
    <t>Cowboy Parent LLC</t>
  </si>
  <si>
    <t>(Blackhawk Industrial Distribution, Inc.)</t>
  </si>
  <si>
    <t>Crane 1 Acquisition Parent Holdings, L.P.</t>
  </si>
  <si>
    <t>Delta InvestCo LP</t>
  </si>
  <si>
    <t>(Sigma Defense Systems, LLC)  (9)</t>
  </si>
  <si>
    <t>Delta InvestCo LP  (7)</t>
  </si>
  <si>
    <t>(Sigma Defense Systems, LLC)  (7), (9)</t>
  </si>
  <si>
    <t>eCommission Holding Corporation  (11)</t>
  </si>
  <si>
    <t>EDS Topco, LP</t>
  </si>
  <si>
    <t>Exigo, LLC</t>
  </si>
  <si>
    <t>FedHC InvestCo LP  (9)</t>
  </si>
  <si>
    <t>FedHC InvestCo LP  (7),(9)</t>
  </si>
  <si>
    <t>FedHC InvestCo II LP  (9)</t>
  </si>
  <si>
    <t>Five Star Parent Holdings, LLC</t>
  </si>
  <si>
    <t>Gauge ETE Blocker, LLC - Common Equity</t>
  </si>
  <si>
    <t>Gauge Lash Coinvest LLC</t>
  </si>
  <si>
    <t>Gauge Loving Tan, LP - Common Equity</t>
  </si>
  <si>
    <t>Gauge Schlesinger Coinvest, LLC</t>
  </si>
  <si>
    <t>Gauge TVC Coinvest, LLC</t>
  </si>
  <si>
    <t>(TVC Enterprises, LLC)</t>
  </si>
  <si>
    <t>GCOM InvestCo LP</t>
  </si>
  <si>
    <t>Go Dawgs Capital III, LP</t>
  </si>
  <si>
    <t>(American Insulated Glass, LLC)  (9)</t>
  </si>
  <si>
    <t>Hancock Claims Consultants Investors, LLC  (9)</t>
  </si>
  <si>
    <t>HPA SPQ Aggregator LP- Common Equity</t>
  </si>
  <si>
    <t>Icon Partners V C, L.P.</t>
  </si>
  <si>
    <t>Icon Partners V C, L.P.  (7)</t>
  </si>
  <si>
    <t>IHS Parent Holdngs, L.P.</t>
  </si>
  <si>
    <t>Infogroup Parent Holdings, Inc.</t>
  </si>
  <si>
    <t>Other Media</t>
  </si>
  <si>
    <t>(Data Axle, Inc.)</t>
  </si>
  <si>
    <t>Ironclad Holdco, LLC</t>
  </si>
  <si>
    <t>(Applied Technical Services, LLC)  (9)</t>
  </si>
  <si>
    <t>ITC Infusion Co-invest, LP (9)</t>
  </si>
  <si>
    <t>ITC Rumba, LLC</t>
  </si>
  <si>
    <t>(Cano Health, LLC)  (9)</t>
  </si>
  <si>
    <t>Kentucky Racing Holdco, LLC (Warrants) (9)</t>
  </si>
  <si>
    <t>KL Stockton Co-Invest LP</t>
  </si>
  <si>
    <t>(Any Hour Services)  (9)</t>
  </si>
  <si>
    <t>Lariat ecoserv Co-Invest Holdings, LLC  (9)</t>
  </si>
  <si>
    <t>LEP Pequod Holdings, LP</t>
  </si>
  <si>
    <t>Lightspeed Investment Holdco LLC</t>
  </si>
  <si>
    <t>LJ Avalon, LP</t>
  </si>
  <si>
    <t>Lorient Peregrine Investments, LP</t>
  </si>
  <si>
    <t>Magnolia Topco LP - Class A Common Equity  (9)</t>
  </si>
  <si>
    <t>Magnolia Topco LP - Class B Common Equity  (9)</t>
  </si>
  <si>
    <t>Mars Intermidiate Holdings II, Inc.</t>
  </si>
  <si>
    <t>MDI Aggregator, LP</t>
  </si>
  <si>
    <t>Meadowlark Title, LLC  (9)</t>
  </si>
  <si>
    <t>NEPRT Parent Holdings, LLC</t>
  </si>
  <si>
    <t>(Recteq, LLC)  (9)</t>
  </si>
  <si>
    <t>NORA Parent Holdings, LLC</t>
  </si>
  <si>
    <t>North Haven Saints Equity Holdings, LP (9)</t>
  </si>
  <si>
    <t>NXOF Holdings, Inc.</t>
  </si>
  <si>
    <t>(Tyto Athene, LLC)</t>
  </si>
  <si>
    <t>OceanSound Discovery Equity, LP</t>
  </si>
  <si>
    <t>(Holdco Sands Intermediate, LLC)  (9)</t>
  </si>
  <si>
    <t>OHCP V BC COI, L.P.</t>
  </si>
  <si>
    <t>OHCP V BC COI, L.P.  (7)</t>
  </si>
  <si>
    <t>PennantPark-TSO Senior Loan Fund II, LP  (11)</t>
  </si>
  <si>
    <t>Pink Lily Holdco, LLC  (9)</t>
  </si>
  <si>
    <t>Quad (U.S.) Co-Invest, L.P.</t>
  </si>
  <si>
    <t>QuantiTech InvestCo LP  (9)</t>
  </si>
  <si>
    <t>QuantiTech InvestCo LP  (7),(9)</t>
  </si>
  <si>
    <t>QuantiTech InvestCo II LP  (9)</t>
  </si>
  <si>
    <t>RFMG Parent, LP</t>
  </si>
  <si>
    <t>(Rancho Health MSO, Inc.)</t>
  </si>
  <si>
    <t>SBI Holdings Investments LLC</t>
  </si>
  <si>
    <t>(Sales Benchmark Index LLC)</t>
  </si>
  <si>
    <t>Seaway Topco, LP</t>
  </si>
  <si>
    <t>SP L2 Holdings, LLC</t>
  </si>
  <si>
    <t>SSC Dominion Holdings, LLC</t>
  </si>
  <si>
    <t>Class B (US Dominion, Inc.)</t>
  </si>
  <si>
    <t>StellPen Holdings, LLC</t>
  </si>
  <si>
    <t>(CF512, Inc.)</t>
  </si>
  <si>
    <t>TAC LifePort Holdings, LLC  (9)</t>
  </si>
  <si>
    <t>Tower Arch Infolinks Media, LP  (9)</t>
  </si>
  <si>
    <t>Tower Arch Infolinks Media, LP  (7), (9)</t>
  </si>
  <si>
    <t>TPC Holding Company, LP  (8). (11)</t>
  </si>
  <si>
    <t>UniVista Insurance  (9)</t>
  </si>
  <si>
    <t>Urology Partners Co., L.P.</t>
  </si>
  <si>
    <t>WCP Ivyrehab (QP) CF Feeder, LP  (9)</t>
  </si>
  <si>
    <t>WCP Ivyrehab QP CF Feeder, LP - Unfunded  (7)</t>
  </si>
  <si>
    <t>Wildcat Parent, LP</t>
  </si>
  <si>
    <t>(Wildcat Buyerco, Inc.)</t>
  </si>
  <si>
    <t>Total Common Equity/Partnership Interests/Warrants</t>
  </si>
  <si>
    <t>Total Investments in Non-Controlled, Non-Affiliated Portfolio Companies</t>
  </si>
  <si>
    <t>Investments in Non-Controlled, Affiliated Portfolio Companies— 10.9 % of Net Assets  (1), (2)</t>
  </si>
  <si>
    <t>First Lien Secured Debt— 2.1 % of Net Assets</t>
  </si>
  <si>
    <t>Walker Edison Furniture Company LLC</t>
  </si>
  <si>
    <t>03/31/2027</t>
  </si>
  <si>
    <t>Home and Office Furnishings</t>
  </si>
  <si>
    <t>12.18%</t>
  </si>
  <si>
    <t>1M SOFR+ 685</t>
  </si>
  <si>
    <t>Walker Edison Furniture Company, LLC - Unfunded Term Loan</t>
  </si>
  <si>
    <t>Walker Edison Furniture Company LLC - Junior Revolver</t>
  </si>
  <si>
    <t>Preferred Equity/Partnership Interests— 6.4 % of Net Assets (6)</t>
  </si>
  <si>
    <t>Cascade Environmental Holdings, LLC</t>
  </si>
  <si>
    <t>Cascade Environmental Holdings, LLC - Series B</t>
  </si>
  <si>
    <t>Common Equity/Partnership Interests/Warrants— 2.4 % of Net Assets  (6)</t>
  </si>
  <si>
    <t>JF Intermediate, LLC</t>
  </si>
  <si>
    <t>Walker Edison Furniture</t>
  </si>
  <si>
    <t>Total Investments in Non-Controlled, Affiliated Portfolio Companies</t>
  </si>
  <si>
    <t>Investments in Controlled, Affiliated Portfolio Companies— 43.0 % of Net Assets  (1), (2)</t>
  </si>
  <si>
    <t>First Lien Secured Debt— 9.8 % of Net Assets</t>
  </si>
  <si>
    <t>AKW Holdings Limited  (8), (10), (11)</t>
  </si>
  <si>
    <t>12.21%</t>
  </si>
  <si>
    <t>3M SONIA+ 700</t>
  </si>
  <si>
    <t>£</t>
  </si>
  <si>
    <t>Second Lien Secured Debt— 0.0 % of Net Assets</t>
  </si>
  <si>
    <t>Mailsouth Inc.  (6)</t>
  </si>
  <si>
    <t>04/23/2025</t>
  </si>
  <si>
    <t>Subordinated Debt— 20.4 % of Net Assets</t>
  </si>
  <si>
    <t>PennantPark Senior Loan Fund, LLC  (11)</t>
  </si>
  <si>
    <t>07/31/2027</t>
  </si>
  <si>
    <t>13.37%</t>
  </si>
  <si>
    <t>3M SOFR+ 800</t>
  </si>
  <si>
    <t>Total Subordinated Debt</t>
  </si>
  <si>
    <t>Common Equity— 12.8 % of Net Assets  (6)</t>
  </si>
  <si>
    <t>MSpark, LLC</t>
  </si>
  <si>
    <t>Total Common Equity</t>
  </si>
  <si>
    <t>Total Investments in Controlled, Affiliated Portfolio Companies</t>
  </si>
  <si>
    <t>Total Investments— 219.4 % of Net Assets</t>
  </si>
  <si>
    <t>Cash and Cash Equivalents— 7.7 % of Net Assets</t>
  </si>
  <si>
    <t>Non-Money Market Cash</t>
  </si>
  <si>
    <t>Total Investments and Cash Equivalents— 227.1 % of Net Assets</t>
  </si>
  <si>
    <t>Liabilities in Excess of Other Assets—( 127.1 %) of Net Assets</t>
  </si>
  <si>
    <t>Net Assets— 100.0 %</t>
  </si>
  <si>
    <t>CONSOLIDATED SCHEDULE OF INVESTMENTS</t>
  </si>
  <si>
    <t>Investments in Non-Controlled, Non-Affiliated Portfolio Companies— 159.2 % of Net Assets  (1), (2)</t>
  </si>
  <si>
    <t>First Lien Secured Debt— 100.5 % of Net Assets</t>
  </si>
  <si>
    <t>05/06/2026</t>
  </si>
  <si>
    <t>$—</t>
  </si>
  <si>
    <t>Altamira Technologies, LLC (Revolver)</t>
  </si>
  <si>
    <t>07/24/2025</t>
  </si>
  <si>
    <t>3M L+ 800</t>
  </si>
  <si>
    <t>Altamira Technologies, LLC (Revolver)  (7)</t>
  </si>
  <si>
    <t>12/21/2023</t>
  </si>
  <si>
    <t>3M L+ 550</t>
  </si>
  <si>
    <t>8.15%</t>
  </si>
  <si>
    <t>3M L+ 525</t>
  </si>
  <si>
    <t>7.60%</t>
  </si>
  <si>
    <t>1M L+ 550</t>
  </si>
  <si>
    <t>6.72%</t>
  </si>
  <si>
    <t>7.59%</t>
  </si>
  <si>
    <t>3M L+ 575</t>
  </si>
  <si>
    <t>Applied Technical Services, LLC  (7)</t>
  </si>
  <si>
    <t>04/21/2023</t>
  </si>
  <si>
    <t>10.25%</t>
  </si>
  <si>
    <t>3M P+ 475</t>
  </si>
  <si>
    <t>03/07/2028</t>
  </si>
  <si>
    <t>04/28/2023</t>
  </si>
  <si>
    <t>11.00%</t>
  </si>
  <si>
    <t>SOFR+ 525</t>
  </si>
  <si>
    <t>09/17/2024</t>
  </si>
  <si>
    <t>3M L+ 500</t>
  </si>
  <si>
    <t>Blackhawk Industrial Distribution, Inc. (Revolver)</t>
  </si>
  <si>
    <t>12/02/2022</t>
  </si>
  <si>
    <t>3M L+ 600</t>
  </si>
  <si>
    <t>05/13/2028</t>
  </si>
  <si>
    <t>1M L+ 600</t>
  </si>
  <si>
    <t>9.30%</t>
  </si>
  <si>
    <t>7.48%</t>
  </si>
  <si>
    <t>8.92%</t>
  </si>
  <si>
    <t>Connatix Buyer, Inc.   (7)</t>
  </si>
  <si>
    <t>01/13/2023</t>
  </si>
  <si>
    <t>8.40%</t>
  </si>
  <si>
    <t>1M L+ 575</t>
  </si>
  <si>
    <t>DermaRite Industries LLC</t>
  </si>
  <si>
    <t>06/30/2023</t>
  </si>
  <si>
    <t>1M L+ 700</t>
  </si>
  <si>
    <t>Dr. Squatch, LLC  (Revolver)</t>
  </si>
  <si>
    <t>05/01/2028</t>
  </si>
  <si>
    <t>1M L+ 750</t>
  </si>
  <si>
    <t>ECM Industries, LLC (Revolver)</t>
  </si>
  <si>
    <t>12/23/2025</t>
  </si>
  <si>
    <t>7.93%</t>
  </si>
  <si>
    <t>3M L+ 475</t>
  </si>
  <si>
    <t>ECM Industries, LLC (Revolver)  (7)</t>
  </si>
  <si>
    <t>Exigo Intermediate II, LLC  (7)</t>
  </si>
  <si>
    <t>03/15/2024</t>
  </si>
  <si>
    <t>Exigo Intermediate II, LLC (Revolver)</t>
  </si>
  <si>
    <t>06/17/2028</t>
  </si>
  <si>
    <t>7.00%</t>
  </si>
  <si>
    <t>Gantech Acquisition Corp.</t>
  </si>
  <si>
    <t>9.37%</t>
  </si>
  <si>
    <t>1M L+ 625</t>
  </si>
  <si>
    <t>Gantech Acquisition Corp. (Revolver)</t>
  </si>
  <si>
    <t>Gantech Acquisition Corp. (Revolver)  (7)</t>
  </si>
  <si>
    <t>08/10/2023</t>
  </si>
  <si>
    <t>9.16%</t>
  </si>
  <si>
    <t>Hancock Roofing and Construction L.L.C.  (7)</t>
  </si>
  <si>
    <t>12/31/2022</t>
  </si>
  <si>
    <t>7.82%</t>
  </si>
  <si>
    <t>1M L+ 500</t>
  </si>
  <si>
    <t>9.63%</t>
  </si>
  <si>
    <t>HW Holdco, LLC  (7)</t>
  </si>
  <si>
    <t>05/11/2028</t>
  </si>
  <si>
    <t>7.55%</t>
  </si>
  <si>
    <t>12/30/2026</t>
  </si>
  <si>
    <t>IDC Infusion Services, Inc. (Revolver)  (7)</t>
  </si>
  <si>
    <t>10.18%</t>
  </si>
  <si>
    <t>3M L+ 715</t>
  </si>
  <si>
    <t>08/27/2025</t>
  </si>
  <si>
    <t>7.83%</t>
  </si>
  <si>
    <t>8.25%</t>
  </si>
  <si>
    <t>1M L+ 800</t>
  </si>
  <si>
    <t>Kinetic Purchaser, LLC (Revolver)</t>
  </si>
  <si>
    <t>11.78%</t>
  </si>
  <si>
    <t>9.38%</t>
  </si>
  <si>
    <t>3M L+ 625</t>
  </si>
  <si>
    <t>Lightspeed Buyer Inc. (Revolver)</t>
  </si>
  <si>
    <t>Limerick Town Cener, LLC</t>
  </si>
  <si>
    <t>09/27/2023</t>
  </si>
  <si>
    <t>Real Estate</t>
  </si>
  <si>
    <t>SOFR+ 725</t>
  </si>
  <si>
    <t>8.98%</t>
  </si>
  <si>
    <t>MDI Buyer, Inc. Term Loan  (7)</t>
  </si>
  <si>
    <t>Meadowlark Acquirer, LLC Term Loan I  (7)</t>
  </si>
  <si>
    <t>Meadowlark Acquirer, LLC Term Loan II  (7)</t>
  </si>
  <si>
    <t>Municipal Emergency Services, Inc.  (7)</t>
  </si>
  <si>
    <t>10/14/2026</t>
  </si>
  <si>
    <t>7.10%</t>
  </si>
  <si>
    <t>1M L+ 525</t>
  </si>
  <si>
    <t>OIS Management Services, LLC (Revolver)  (7)</t>
  </si>
  <si>
    <t>07/09/2026</t>
  </si>
  <si>
    <t>05/07/2027</t>
  </si>
  <si>
    <t>Cargo Transport</t>
  </si>
  <si>
    <t>8.77%</t>
  </si>
  <si>
    <t>Ox Two, LLC (Revolver)</t>
  </si>
  <si>
    <t>3M L+ 700</t>
  </si>
  <si>
    <t>PRA Events, Inc.</t>
  </si>
  <si>
    <t>08/07/2025</t>
  </si>
  <si>
    <t>14.17%</t>
  </si>
  <si>
    <t>3M L+ 1,050</t>
  </si>
  <si>
    <t>(PIK  10.5 %)</t>
  </si>
  <si>
    <t>PRA Events, Inc. (Revolver)  (7)</t>
  </si>
  <si>
    <t>Pragmatic Institute, LLC Term Loan  (7)</t>
  </si>
  <si>
    <t>Pragmatic Institute, LL (Revolver)  (7)</t>
  </si>
  <si>
    <t>9.51%</t>
  </si>
  <si>
    <t>Quantic Electronics, LLC (Revolver)  (7)</t>
  </si>
  <si>
    <t>7.45%</t>
  </si>
  <si>
    <t>8.28%</t>
  </si>
  <si>
    <t>SOFR+ 600</t>
  </si>
  <si>
    <t>Recteq, LLC (Revolver)</t>
  </si>
  <si>
    <t>8.97%</t>
  </si>
  <si>
    <t>9.09%</t>
  </si>
  <si>
    <t>9.70%</t>
  </si>
  <si>
    <t>9.56%</t>
  </si>
  <si>
    <t>12.17%</t>
  </si>
  <si>
    <t>1M L+ 850</t>
  </si>
  <si>
    <t>01/17/2024</t>
  </si>
  <si>
    <t>Spear Education, LLC</t>
  </si>
  <si>
    <t>02/26/2025</t>
  </si>
  <si>
    <t>8.63%</t>
  </si>
  <si>
    <t>03/01/2023</t>
  </si>
  <si>
    <t>8.18%</t>
  </si>
  <si>
    <t>The Vertex Companies, LLC  (7)</t>
  </si>
  <si>
    <t>8.26%</t>
  </si>
  <si>
    <t>03/26/2026</t>
  </si>
  <si>
    <t>TVC Enterprises, LLC (Revolver)  (7)</t>
  </si>
  <si>
    <t>05/24/2027</t>
  </si>
  <si>
    <t>Unique Indoor Comfort, LLC  (7)</t>
  </si>
  <si>
    <t>Unique Indoor Comfort, LLC  (Revolver)  (7)</t>
  </si>
  <si>
    <t>3M L+ 875</t>
  </si>
  <si>
    <t>10.13%</t>
  </si>
  <si>
    <t>3M L+ 725</t>
  </si>
  <si>
    <t>Second Lien Secured Debt— 22.2 % of Net Assets</t>
  </si>
  <si>
    <t>11.19%</t>
  </si>
  <si>
    <t>3M L+ 900</t>
  </si>
  <si>
    <t>12.16%</t>
  </si>
  <si>
    <t>Data Axle, Inc.</t>
  </si>
  <si>
    <t>04/03/2024</t>
  </si>
  <si>
    <t>3M L+ 925</t>
  </si>
  <si>
    <t>3M L+ 750</t>
  </si>
  <si>
    <t>11.37%</t>
  </si>
  <si>
    <t>1M L+ 825</t>
  </si>
  <si>
    <t>09/29/2024</t>
  </si>
  <si>
    <t>3M L+ 850</t>
  </si>
  <si>
    <t>12.68%</t>
  </si>
  <si>
    <t>3M L+ 1,000</t>
  </si>
  <si>
    <t>VT Topco, Inc.</t>
  </si>
  <si>
    <t>08/17/2026</t>
  </si>
  <si>
    <t>9.87%</t>
  </si>
  <si>
    <t>3M L+ 675</t>
  </si>
  <si>
    <t>Subordinated Debt/Corporate Notes— 9.1 % of Net Assets</t>
  </si>
  <si>
    <t>15.31%</t>
  </si>
  <si>
    <t>3M L+ 1,150</t>
  </si>
  <si>
    <t>Preferred Equity/Partnership Interests— 1.3 % of Net Assets  (6)</t>
  </si>
  <si>
    <t>Ad.net Holdings, Inc.  (9)</t>
  </si>
  <si>
    <t>Mars Intermediate Holdings II, Inc   (9)</t>
  </si>
  <si>
    <t>Common Equity/Partnership Interests/Warrants— 26.2 % of Net Assets  (6)</t>
  </si>
  <si>
    <t>Ad.net Holdings, Inc.  (9)</t>
  </si>
  <si>
    <t>Athletico Holdings, LLC</t>
  </si>
  <si>
    <t>Atlas Investment Aggregator, LLC  (9)</t>
  </si>
  <si>
    <t>CI (Allied) Investment Holdings, LLC</t>
  </si>
  <si>
    <t>(PRA Events, Inc.)  (9)</t>
  </si>
  <si>
    <t>ECM Investors, LLC  (9)</t>
  </si>
  <si>
    <t>Exigo, LLC  (9)</t>
  </si>
  <si>
    <t>Express Wash Topco, LLC</t>
  </si>
  <si>
    <t>GCOM InvestCo LP  (9)</t>
  </si>
  <si>
    <t>Green Veracity Holdings, LP - Class A</t>
  </si>
  <si>
    <t>(VT Topco, Inc.)</t>
  </si>
  <si>
    <t>Icon Partners V C, L.P.  (7),(9)</t>
  </si>
  <si>
    <t>ITC Infusion Co-invest, LP</t>
  </si>
  <si>
    <t>JWC-WE Holdings, L.P.</t>
  </si>
  <si>
    <t>(Walker Edison Furniture Company LLC)  (9)</t>
  </si>
  <si>
    <t>Kentucky Racing Holdco, LLC (Warrants)</t>
  </si>
  <si>
    <t>Mars Intermidiate Holdings II, Inc.  (9)</t>
  </si>
  <si>
    <t>North Haven Saints Equity Holdings, LP</t>
  </si>
  <si>
    <t>OHCP V BC COI, L.P.  (7),(9)</t>
  </si>
  <si>
    <t>Oral Surgery (ITC) Holdings, LLC  (9)</t>
  </si>
  <si>
    <t>PennantPark-TSO Senior Loan Fund II, LP</t>
  </si>
  <si>
    <t>Class A (US Dominion, Inc.)</t>
  </si>
  <si>
    <t>U.S. Well Services, Inc. - Class A  (5), (11)</t>
  </si>
  <si>
    <t>Oil and Gas</t>
  </si>
  <si>
    <t>WCP Ivyrehab QP CF Feeder, LP</t>
  </si>
  <si>
    <t>Investments in Non-Controlled, Affiliated Portfolio Companies— 5.9 % of Net Assets  (1), (2)</t>
  </si>
  <si>
    <t>Preferred Equity/Partnership Interests— 5.6 % of Net Assets (6)</t>
  </si>
  <si>
    <t>Cascade Environmental Holdings, LLC  (9)</t>
  </si>
  <si>
    <t>Common Equity/Partnership Interests/Warrants— 0.3 % of Net Assets  (6)</t>
  </si>
  <si>
    <t>Investments in Controlled, Affiliated Portfolio Companies— 44.3 % of Net Assets  (1), (2)</t>
  </si>
  <si>
    <t>First Lien Secured Debt— 7.3 % of Net Assets</t>
  </si>
  <si>
    <t>03/13/2024</t>
  </si>
  <si>
    <t>Second Lien Secured Debt— 0 % of Net Assets</t>
  </si>
  <si>
    <t>Mailsouth Inc.</t>
  </si>
  <si>
    <t>Subordinated Debt— 15.0 % of Net Assets</t>
  </si>
  <si>
    <t>Common Equity— 22.0 % of Net Assets  (6)</t>
  </si>
  <si>
    <t>RAM Energy Holdings LLC  (9)</t>
  </si>
  <si>
    <t>Energy and Utilities</t>
  </si>
  <si>
    <t>Total Investments— 209.4 % of Net Assets</t>
  </si>
  <si>
    <t>Cash and Cash Equivalents— 9.4 % of Net Assets</t>
  </si>
  <si>
    <t>BNY Mellon Cash Reserve and Cash</t>
  </si>
  <si>
    <t>Total Investments and Cash Equivalents — 218.8 % of Net Assets</t>
  </si>
  <si>
    <t>Liabilities in Excess of Other Assets —( 118.8 %) of Net Assets</t>
  </si>
  <si>
    <t>4. INVESTMENTS</t>
  </si>
  <si>
    <t>Investment Classification  ($ in thousands)</t>
  </si>
  <si>
    <t>Fair Value</t>
  </si>
  <si>
    <t>First lien</t>
  </si>
  <si>
    <t>U.S. Government Securities</t>
  </si>
  <si>
    <t>Second lien</t>
  </si>
  <si>
    <t>Subordinated debt / corporate notes</t>
  </si>
  <si>
    <t>Subordinated notes in PSLF</t>
  </si>
  <si>
    <t>Equity</t>
  </si>
  <si>
    <t>Equity in PSLF</t>
  </si>
  <si>
    <t>Cash and cash equivalents</t>
  </si>
  <si>
    <t>Total investments and cash and cash equivalents</t>
  </si>
  <si>
    <t>Industry Classification</t>
  </si>
  <si>
    <t>September 30, 2023  (1)</t>
  </si>
  <si>
    <t>September 30, 2022  (1)</t>
  </si>
  <si>
    <t>%</t>
  </si>
  <si>
    <t>Other</t>
  </si>
  <si>
    <t>Total</t>
  </si>
  <si>
    <t>First Lien Secured Debt -  783.7 %</t>
  </si>
  <si>
    <t>SOFR+ 650</t>
  </si>
  <si>
    <t>SOFR+ 675</t>
  </si>
  <si>
    <t>SOFR+ 575</t>
  </si>
  <si>
    <t>SOFR+ 550</t>
  </si>
  <si>
    <t>SOFR+ 625</t>
  </si>
  <si>
    <t>SOFR+ 640</t>
  </si>
  <si>
    <t>SOFR+ 475</t>
  </si>
  <si>
    <t>SOFR+ 700</t>
  </si>
  <si>
    <t>SOFR+ 715</t>
  </si>
  <si>
    <t>SOFR+ 685</t>
  </si>
  <si>
    <t>SOFR+ 800</t>
  </si>
  <si>
    <t>SOFR+ 615</t>
  </si>
  <si>
    <t>SOFR+ 565</t>
  </si>
  <si>
    <t>SOFR+ 665</t>
  </si>
  <si>
    <t>SOFR+ 500</t>
  </si>
  <si>
    <t>SOFR+ 660</t>
  </si>
  <si>
    <t>SOFR+ 750</t>
  </si>
  <si>
    <t>SOFR+ 605</t>
  </si>
  <si>
    <t>0 5/17/28</t>
  </si>
  <si>
    <t>SOFR+ 450</t>
  </si>
  <si>
    <t>SOFR+ 515</t>
  </si>
  <si>
    <t>SOFR+ 635</t>
  </si>
  <si>
    <t>Total Investments -   783.7 %</t>
  </si>
  <si>
    <t>Cash and Cash Equivalents -   57.6 %</t>
  </si>
  <si>
    <t>Total Investments and Cash Equivalents -   841.3 %</t>
  </si>
  <si>
    <t>Liabilities in Excess of Other Assets — ( 741.3 )%</t>
  </si>
  <si>
    <t>Members' Equity— 100.0 %</t>
  </si>
  <si>
    <t>First Lien Secured Debt -  864.4 %</t>
  </si>
  <si>
    <t>6M L+ 475</t>
  </si>
  <si>
    <t>1M L+ 650</t>
  </si>
  <si>
    <t>1M L+ 450</t>
  </si>
  <si>
    <t>6M L+ 675</t>
  </si>
  <si>
    <t>3M L+ 650</t>
  </si>
  <si>
    <t>3M L+ 450</t>
  </si>
  <si>
    <t>Total Investments -   864.4 %</t>
  </si>
  <si>
    <t>Cash and Cash Equivalents -   48.5 %</t>
  </si>
  <si>
    <t>Total Investments and Cash Equivalents -   912.9 %</t>
  </si>
  <si>
    <t>Liabilities in Excess of Other Assets — ( 812.9 )%</t>
  </si>
  <si>
    <t>Investments at fair value  (amortized cost—$ 810,737  and $ 738,219 , respectively)</t>
  </si>
  <si>
    <t>Cash and cash equivalents (cost—$ 59,096  and $ 40,945 , respectively)</t>
  </si>
  <si>
    <t>2034 Asset-backed debt, net (par—$ 246,000 )</t>
  </si>
  <si>
    <t>2035 Asset-backed debt, net (par—$ 246,000 )</t>
  </si>
  <si>
    <t>Asset Category  ($ in thousands)</t>
  </si>
  <si>
    <t>Fair value at  
 September 30, 2023</t>
  </si>
  <si>
    <t>Valuation Technique</t>
  </si>
  <si>
    <t>Unobservable Input</t>
  </si>
  <si>
    <t>Range of Input 
 (Weighted Average)  (1)</t>
  </si>
  <si>
    <t>Market Comparable</t>
  </si>
  <si>
    <t>Broker/Dealer bids or quotes</t>
  </si>
  <si>
    <t>Market yield</t>
  </si>
  <si>
    <t>7.0 % -  25.0 % ( 11.4 %)</t>
  </si>
  <si>
    <t>14.2 % -  20.8 % ( 15.9 %)</t>
  </si>
  <si>
    <t>13.4 % -  18.8 % ( 14.3 %)</t>
  </si>
  <si>
    <t>Enterprise Market Value</t>
  </si>
  <si>
    <t>EBITDA multiple</t>
  </si>
  <si>
    <t>0.5 x -  17.7 x ( 10.9 x)</t>
  </si>
  <si>
    <t>DLOM  (2)</t>
  </si>
  <si>
    <t>27.9 x</t>
  </si>
  <si>
    <t>Total Level 3 investments</t>
  </si>
  <si>
    <t>Debt Category  ($ in thousands)</t>
  </si>
  <si>
    <t>2.4 %</t>
  </si>
  <si>
    <t>Fair value at  
 September 30, 2022</t>
  </si>
  <si>
    <t>7.0 % –  20.2 % ( 10.8 %)</t>
  </si>
  <si>
    <t>14.0 x</t>
  </si>
  <si>
    <t>13.3 % –  17.0 % ( 14.4 %)</t>
  </si>
  <si>
    <t>6.0 x</t>
  </si>
  <si>
    <t>10.8 x –  17.2 x (1 2.3 x)</t>
  </si>
  <si>
    <t>3.3 x –  21.4 x ( 9.1 x)</t>
  </si>
  <si>
    <t>DLOM (2)</t>
  </si>
  <si>
    <t>11.8 %</t>
  </si>
  <si>
    <t>(2)</t>
  </si>
  <si>
    <t>Description  ($ in thousands)</t>
  </si>
  <si>
    <t>Level 1</t>
  </si>
  <si>
    <t>Level 2</t>
  </si>
  <si>
    <t>Level 3</t>
  </si>
  <si>
    <t>Measured at Net Asset Value  (1)</t>
  </si>
  <si>
    <t>Debt investments</t>
  </si>
  <si>
    <t>U.S. Government Securities (3)</t>
  </si>
  <si>
    <t>Equity investments</t>
  </si>
  <si>
    <t>2026 Notes (2)</t>
  </si>
  <si>
    <t>2026 Notes-2 (2)</t>
  </si>
  <si>
    <t>Total debt</t>
  </si>
  <si>
    <t>(3)</t>
  </si>
  <si>
    <t>Fair Value at September 30, 2022</t>
  </si>
  <si>
    <t>SBA Debentures  (2)</t>
  </si>
  <si>
    <t>2026 Notes  (2)</t>
  </si>
  <si>
    <t>2026-2 Notes  (2)</t>
  </si>
  <si>
    <t>Debt 
  investments</t>
  </si>
  <si>
    <t>Equity 
  investments</t>
  </si>
  <si>
    <t>Totals</t>
  </si>
  <si>
    <t>Beginning Balance</t>
  </si>
  <si>
    <t>Net realized gain (loss)</t>
  </si>
  <si>
    <t>Net change in unrealized appreciation (depreciation)</t>
  </si>
  <si>
    <t>Purchases, PIK interest, net discount accretion and non-cash exchanges</t>
  </si>
  <si>
    <t>Sales, repayments and non-cash exchanges</t>
  </si>
  <si>
    <t>Transfers in/out of Level 3</t>
  </si>
  <si>
    <t>Ending Balance</t>
  </si>
  <si>
    <t>Net change in unrealized appreciation reported within the net change in 
    unrealized appreciation on investments in our Consolidated Statements of Operations 
    attributable to our Level 3 assets still held at the reporting date</t>
  </si>
  <si>
    <t>Long-Term Credit Facility</t>
  </si>
  <si>
    <t>Beginning Balance (cost – $ 385,920  and $ 316,545 , respectively)</t>
  </si>
  <si>
    <t>Net change in unrealized (depreciation) appreciation included in earnings</t>
  </si>
  <si>
    <t>Borrowings  (1)</t>
  </si>
  <si>
    <t>Repayments  (1)</t>
  </si>
  <si>
    <t>Transfers in and/or out of Level 3</t>
  </si>
  <si>
    <t>Ending Balance (cost – $ 212,420  and $ 385,920  respectively)</t>
  </si>
  <si>
    <t>Temporary draws outstanding, at cost</t>
  </si>
  <si>
    <t>Ending Balance (cost – $ 212,420  and  385,920  respectively)</t>
  </si>
  <si>
    <t>(1)</t>
  </si>
  <si>
    <t>Foreign Currency</t>
  </si>
  <si>
    <t>Amount Borrowed</t>
  </si>
  <si>
    <t>Borrowing Cost</t>
  </si>
  <si>
    <t>Current Value</t>
  </si>
  <si>
    <t>Reset Date</t>
  </si>
  <si>
    <t>Change in Fair Value</t>
  </si>
  <si>
    <t>British Pound</t>
  </si>
  <si>
    <t>December 28, 2023</t>
  </si>
  <si>
    <t>December 31, 2022</t>
  </si>
  <si>
    <t>6. TRANSACTIONS WITH AFFILIATED COMPANIES</t>
  </si>
  <si>
    <t>Name of Investment</t>
  </si>
  <si>
    <t>Fair Value at 
 September 30, 2022</t>
  </si>
  <si>
    <t>Gross 
 Additions (1)</t>
  </si>
  <si>
    <t>Gross 
 Reductions</t>
  </si>
  <si>
    <t>Net Change in 
 Appreciation / 
 (Depreciation)</t>
  </si>
  <si>
    <t>Fair Value at September 30, 2023</t>
  </si>
  <si>
    <t>Interest 
 Income</t>
  </si>
  <si>
    <t>PIK 
 Income</t>
  </si>
  <si>
    <t>Dividend Income</t>
  </si>
  <si>
    <t>Net Realized 
 Gains 
 (Losses)</t>
  </si>
  <si>
    <t>Controlled Affiliates</t>
  </si>
  <si>
    <t>AKW Holdings Limited</t>
  </si>
  <si>
    <t>PennantPark Senior Loan Fund, LLC  (3)</t>
  </si>
  <si>
    <t>RAM Energy LLC</t>
  </si>
  <si>
    <t>Total Controlled Affiliates</t>
  </si>
  <si>
    <t>Non-Controlled Affiliates</t>
  </si>
  <si>
    <t>Walker Edison Furniture Company LLC  (2)</t>
  </si>
  <si>
    <t>Total Non-Controlled Affiliates</t>
  </si>
  <si>
    <t>Total Controlled and 
    Non-Controlled Affiliates</t>
  </si>
  <si>
    <t>7. CHANGE IN NET ASSETS FROM OPERATIONS PER COMMON SHARE</t>
  </si>
  <si>
    <t>Numerator for net increase (decrease) in net assets resulting from operations</t>
  </si>
  <si>
    <t>Denominator for basic and diluted weighted average shares</t>
  </si>
  <si>
    <t>Basic and diluted net increase (decrease) in net assets per share resulting from operations</t>
  </si>
  <si>
    <t>8. TAXES AND DISTRIBUTIONS</t>
  </si>
  <si>
    <t>Decrease in paid-in capital</t>
  </si>
  <si>
    <t>Increase (Decrease) in accumulated net realized gain</t>
  </si>
  <si>
    <t>Increase in undistributed net investment income</t>
  </si>
  <si>
    <t>Net change in unrealized (appreciation) depreciation on investments and debt</t>
  </si>
  <si>
    <t>Other book-to-tax differences</t>
  </si>
  <si>
    <t>Other non-deductible expenses</t>
  </si>
  <si>
    <t>Taxable income before dividends paid deduction</t>
  </si>
  <si>
    <t>Undistributed net investment income – tax basis</t>
  </si>
  <si>
    <t>Short-term realized loss carried forward</t>
  </si>
  <si>
    <t>Long-term realized loss carried forward</t>
  </si>
  <si>
    <t>Distributions payable and other book to tax differences</t>
  </si>
  <si>
    <t>Net unrealized appreciation (depreciation) on investments and debt</t>
  </si>
  <si>
    <t>Total accumulated deficit – book basis</t>
  </si>
  <si>
    <t>Ordinary income (including short-term gains, if any)</t>
  </si>
  <si>
    <t>Long-term capital gain</t>
  </si>
  <si>
    <t>Total distributions</t>
  </si>
  <si>
    <t>Total distributions declared per share</t>
  </si>
  <si>
    <t>10. FINANCIAL HIGHLIGHTS</t>
  </si>
  <si>
    <t>2020</t>
  </si>
  <si>
    <t>2019</t>
  </si>
  <si>
    <t>Per Share Data:</t>
  </si>
  <si>
    <t>Net asset value, beginning of year</t>
  </si>
  <si>
    <t>Net investment income  (1)</t>
  </si>
  <si>
    <t>Net realized and unrealized (loss) gain  (1)</t>
  </si>
  <si>
    <t>Net (decrease) increase in net assets resulting from operations  (1)</t>
  </si>
  <si>
    <t>Distributions to stockholders  (1), (2)</t>
  </si>
  <si>
    <t>Distribution of realized gains</t>
  </si>
  <si>
    <t>Total distributions to stockholders</t>
  </si>
  <si>
    <t>Repurchase of common stock  (1)</t>
  </si>
  <si>
    <t>Net asset value, end of year</t>
  </si>
  <si>
    <t>Per share market value, end of year</t>
  </si>
  <si>
    <t>Total return  (3)</t>
  </si>
  <si>
    <t>13.64%</t>
  </si>
  <si>
    <t>( 8.42)%</t>
  </si>
  <si>
    <t>120.98%</t>
  </si>
  <si>
    <t>( 39.62)%</t>
  </si>
  <si>
    <t>( 6.28)%</t>
  </si>
  <si>
    <t>Shares outstanding at end of year</t>
  </si>
  <si>
    <t>Ratios / Supplemental Data:</t>
  </si>
  <si>
    <t>Ratio of operating expenses to average net assets  (4), (6)</t>
  </si>
  <si>
    <t>4.17%</t>
  </si>
  <si>
    <t>3.74%</t>
  </si>
  <si>
    <t>4.91%</t>
  </si>
  <si>
    <t>4.83%</t>
  </si>
  <si>
    <t>Ratio of interest and expenses on debt to average net assets  (5)</t>
  </si>
  <si>
    <t>5.19%</t>
  </si>
  <si>
    <t>3.73%</t>
  </si>
  <si>
    <t>6.22%</t>
  </si>
  <si>
    <t>6.29%</t>
  </si>
  <si>
    <t>Ratio of total expenses to average net assets  (5), (6)</t>
  </si>
  <si>
    <t>15.30%</t>
  </si>
  <si>
    <t>9.36%</t>
  </si>
  <si>
    <t>7.47%</t>
  </si>
  <si>
    <t>Ratio of net investment income to average net assets  (5)</t>
  </si>
  <si>
    <t>6.74%</t>
  </si>
  <si>
    <t>6.04%</t>
  </si>
  <si>
    <t>7.01%</t>
  </si>
  <si>
    <t>7.35%</t>
  </si>
  <si>
    <t>Net assets at end of year</t>
  </si>
  <si>
    <t>Weighted average debt outstanding  (7)</t>
  </si>
  <si>
    <t>Weighted average debt per share  (1), (7)</t>
  </si>
  <si>
    <t>Asset coverage per unit  (8)</t>
  </si>
  <si>
    <t>Average market value per unit  (9), (10)</t>
  </si>
  <si>
    <t>Portfolio turnover ratio</t>
  </si>
  <si>
    <t>32.58%</t>
  </si>
  <si>
    <t>70.41%</t>
  </si>
  <si>
    <t>37.74%</t>
  </si>
  <si>
    <t>12.74%</t>
  </si>
  <si>
    <t>35.44%</t>
  </si>
  <si>
    <t>SBA Debentures</t>
  </si>
  <si>
    <t>RAM Energy Holdings LLC:</t>
  </si>
  <si>
    <t>Balance Sheet</t>
  </si>
  <si>
    <t>Current assets</t>
  </si>
  <si>
    <t>Noncurrent assets</t>
  </si>
  <si>
    <t>Current liabilities</t>
  </si>
  <si>
    <t>Noncurrent liabilities</t>
  </si>
  <si>
    <t>Income Statement</t>
  </si>
  <si>
    <t>Total revenue</t>
  </si>
  <si>
    <t>Net loss</t>
  </si>
  <si>
    <t>Articles of Incorporation (Incorporated by reference to Exhibit 99(a) to the Registrant’s Pre-Effective Amendment No. 3 to the Registration Statement on Form N-2/A (File No. 333-140092), filed on April 5, 2007).</t>
  </si>
  <si>
    <t>Second Amended and Restated Bylaws of the Registrant (Incorporated by reference to Exhibit 3.2 to the Registrant’s Quarterly Report on Form 10-Q (File No. 814-00736), filed on May 11, 2020).</t>
  </si>
  <si>
    <t>Form of Share Certificate (Incorporated by reference to Exhibit 99(d)(1) to the Registrant’s Registration Statement on Form N-2 (File No. 333-150033), filed on April 2, 2008).</t>
  </si>
  <si>
    <t>Base Indenture, dated as of January 22, 2013, relating to the 6.25% Senior Notes due 2025, between the Registrant and American Stock Transfer &amp; Trust Company, LLC, as trustee (Incorporated by reference to Exhibit 99(d)(8) to the Registrant’s Post-Effective Amendment No.4 to the Registration Statement on Form N-2/A (File No.333-172524), filed on January 22, 2013).</t>
  </si>
  <si>
    <t>Fourth Supplemental Indenture, dated as of April 21, 2021, by and between the Company and American Stock Transfer &amp; Trust Company, LLC, as trustee (Incorporated by reference to Exhibit 4.1 to the Registrant’s Form 8-K (File No. 814-00736), filed April 22, 2021).</t>
  </si>
  <si>
    <t>Form of 4.50% Notes due 2026 (included as part of Exhibit 4.3).</t>
  </si>
  <si>
    <t>Fifth Supplemental Indenture, dated as of October 21, 2021, by and between the Company and American Stock Transfer &amp; Trust Company, LLC, as trustee (Incorporated by reference to Exhibit 4.1 to the Registrant’s Form 8-K (File No. 814-00736), filed on October 21, 2021).</t>
  </si>
  <si>
    <t>Form of 4.00% Notes due 2026 (included as part of Exhibit 4.5).</t>
  </si>
  <si>
    <t>Description of Securities (Incorporated by reference to Exhibit 4.7 to the Registrant’s Form 10-K (File No. 814-00736), filed November 21, 2019).</t>
  </si>
  <si>
    <t>Amended and Restated Administration Agreement between the Registrant and PennantPark Investment Administration LLC dated July 1, 2022. (Incorporated by reference to Exhibit 10.1 to the Registrant’s Form 10-Q (File No. 814-00736), filed on August 3, 2022).</t>
  </si>
  <si>
    <t>Dividend Reinvestment Plan (Incorporated by reference to Exhibit 99(e) to the Registrant’s Registration Statement on Form N-2 (File No. 333-150033), filed on April 2, 2008).</t>
  </si>
  <si>
    <t>First Omnibus Amendment to Second Amended and Restated Senior Secured Revolving Credit Agreement and Second Amended and Restated Guarantee and Security Agreement, dated as of May 25, 2017, among the Registrant, the lenders party thereto and SunTrust Bank, as administrative agent for the lenders (Incorporated by reference to Exhibit 10.1 to the Registrant’s Quarterly Report on Form 10-Q (File No. 814-00736), filed on August 7, 2017).</t>
  </si>
  <si>
    <t>Indemnification Agreement, dated as of November 15, 2016, between PennantPark Investment Corporation and each of the directors and officers listed on Schedule A attached thereto (Incorporated by reference to Exhibit 10.5 to the Registrant’s Annual Report on Form 10-K (File No. 814-00736) filed on November 21, 2016).</t>
  </si>
  <si>
    <t>Third Amended and Restated Investment Advisory Management Agreement, dated as of April 12, 2019, between the Registrant and PennantPark Investment Advisers, LLC (Incorporated by reference to Exhibit (g)(3) to the Registrant’s Pre-Effective Amendment No. 1 to the Registration Statement on Form N-2 (File No. 333-230014), filed on April 12, 2019).</t>
  </si>
  <si>
    <t>EXHIBIT 21.1</t>
  </si>
  <si>
    <t>Name of entity and place of jurisdiction</t>
  </si>
  <si>
    <t>Voting Securities 
 Owned Percentage</t>
  </si>
  <si>
    <t>PNNT Alabama Holdings Inc. (Delaware)</t>
  </si>
  <si>
    <t>%  (1)</t>
  </si>
  <si>
    <t>PNNT Investment Holdings, LLC (Delaware)</t>
  </si>
  <si>
    <t>100%</t>
  </si>
  <si>
    <t>RAM Energy Holdings LLC (Delaware)</t>
  </si>
  <si>
    <t>%  (2)</t>
  </si>
  <si>
    <t>MSpark, LLC (Alabama)</t>
  </si>
  <si>
    <t>AKW Holdings Limited (Isle of Man)</t>
  </si>
  <si>
    <t>CHIEF EXECUTIVE OFFICER CERTIFICATION</t>
  </si>
  <si>
    <t>/s/ Arthur H. Penn</t>
  </si>
  <si>
    <t>Name:</t>
  </si>
  <si>
    <t>Arthur H. Penn</t>
  </si>
  <si>
    <t>Title:</t>
  </si>
  <si>
    <t>Chief Executive Officer</t>
  </si>
  <si>
    <t>CHIEF FINANCIAL OFFICER CERTIFICATION</t>
  </si>
  <si>
    <t>/s/ Richard T. Allorto, Jr.</t>
  </si>
  <si>
    <t>Richard T. Allorto, Jr.</t>
  </si>
  <si>
    <t>Chief Financial Officer</t>
  </si>
  <si>
    <t>CERTIFICATION OF CHIEF EXECUTIVE OFFICER</t>
  </si>
  <si>
    <t>Date:</t>
  </si>
  <si>
    <t>December 7, 2023</t>
  </si>
  <si>
    <t>CERTIFICATION OF CHIEF FINANCIAL OFFICER</t>
  </si>
  <si>
    <t>/s/ Richard Allorto</t>
  </si>
  <si>
    <t>EXHIBIT 99.3</t>
  </si>
  <si>
    <t>Independent Auditor’s Report</t>
  </si>
  <si>
    <t>Financial Statements:</t>
  </si>
  <si>
    <t>Consolidated Statements of Assets, Liabilities and Members’ Equity as of September 30, 2023 and 2022</t>
  </si>
  <si>
    <t>Consolidated Statements of Operations for the years ended September 30, 2023 and 2022</t>
  </si>
  <si>
    <t>Consolidated Statements of Changes in Members’ Equity for the years ended September 30, 2023 and 2022</t>
  </si>
  <si>
    <t>Consolidated Statements of Cash Flows for the years ended September 30, 2023 and 2022</t>
  </si>
  <si>
    <t>Notes to Consolidated Financial Statements</t>
  </si>
  <si>
    <t>Auditors Responsibilities for the Audit of the Financial Statements</t>
  </si>
  <si>
    <t>Consolidated Statements of Assets, Liabilities and Members' Equity</t>
  </si>
  <si>
    <t>Commitments and contingencies (See Note 11)</t>
  </si>
  <si>
    <t>Consolidated Statements of Operations</t>
  </si>
  <si>
    <t>Consolidated Statements of Changes in Members’ Equity</t>
  </si>
  <si>
    <t>Net change in members’ equity resulting from operations:</t>
  </si>
  <si>
    <t>Net increase (decrease) in members’ equity resulting from operations</t>
  </si>
  <si>
    <t>Capital contributions (See Note 6)</t>
  </si>
  <si>
    <t>Net increase (decrease) in members’ equity</t>
  </si>
  <si>
    <t>Members’ equity</t>
  </si>
  <si>
    <t>Consolidated Statements of Cash Flows</t>
  </si>
  <si>
    <t>Adjustments to reconcile net increase (decrease) in members’ equity resulting from operations to net cash (used in) provided by operating activities:</t>
  </si>
  <si>
    <t>Payment-in-kind interest</t>
  </si>
  <si>
    <t>Proceeds from disposition of investments</t>
  </si>
  <si>
    <t>(Increase) Decrease in:</t>
  </si>
  <si>
    <t>Increase (Decrease) in:</t>
  </si>
  <si>
    <t>Accrued expenses</t>
  </si>
  <si>
    <t>Members’ capital contributions</t>
  </si>
  <si>
    <t>Notes issued to members</t>
  </si>
  <si>
    <t>Distribution paid to members</t>
  </si>
  <si>
    <t>Proceeds from 2035 Asset Backed Debt issued</t>
  </si>
  <si>
    <t>Discount on 2035 Asset Backed Debt issued</t>
  </si>
  <si>
    <t>Borrowings under credit facility</t>
  </si>
  <si>
    <t>Repayments under credit facility</t>
  </si>
  <si>
    <t>Net increase in cash and cash equivalents</t>
  </si>
  <si>
    <t>Supplemental disclosure of cash flow information</t>
  </si>
  <si>
    <t>Interest paid on notes to members</t>
  </si>
  <si>
    <t>Interest paid on credit facility and asset backed debt</t>
  </si>
  <si>
    <t>Consolidated Schedule of Investments</t>
  </si>
  <si>
    <t>($ In thousands)</t>
  </si>
  <si>
    <t>5/7/2026</t>
  </si>
  <si>
    <t>11/30/2026</t>
  </si>
  <si>
    <t>6/10/2025</t>
  </si>
  <si>
    <t>5/23/2024</t>
  </si>
  <si>
    <t>7/21/2027</t>
  </si>
  <si>
    <t>SOFR+585</t>
  </si>
  <si>
    <t>7/31/2025</t>
  </si>
  <si>
    <t>8/3/2029</t>
  </si>
  <si>
    <t>7/1/2029</t>
  </si>
  <si>
    <t>1/31/2028</t>
  </si>
  <si>
    <t>9/17/2024</t>
  </si>
  <si>
    <t>12/4/2025</t>
  </si>
  <si>
    <t>SOFR+626</t>
  </si>
  <si>
    <t>9/26/2029</t>
  </si>
  <si>
    <t>SOFR+532</t>
  </si>
  <si>
    <t>6/14/2028</t>
  </si>
  <si>
    <t>8/20/2026</t>
  </si>
  <si>
    <t>7/13/2027</t>
  </si>
  <si>
    <t>SOFR+551</t>
  </si>
  <si>
    <t>8/31/2027</t>
  </si>
  <si>
    <t>12/21/2028</t>
  </si>
  <si>
    <t>11/3/2025</t>
  </si>
  <si>
    <t>6/30/2024</t>
  </si>
  <si>
    <t>1/10/2029</t>
  </si>
  <si>
    <t>1/17/2024</t>
  </si>
  <si>
    <t>5/29/2029</t>
  </si>
  <si>
    <t>3/15/2027</t>
  </si>
  <si>
    <t>6/17/2028</t>
  </si>
  <si>
    <t>2/23/2028</t>
  </si>
  <si>
    <t>SOFR+710</t>
  </si>
  <si>
    <t>3/16/2026</t>
  </si>
  <si>
    <t>8/10/2027</t>
  </si>
  <si>
    <t>SOFR+560</t>
  </si>
  <si>
    <t>9/22/2028</t>
  </si>
  <si>
    <t>SOFR+610</t>
  </si>
  <si>
    <t>12/31/2024</t>
  </si>
  <si>
    <t>11/1/2026</t>
  </si>
  <si>
    <t>8/27/2026</t>
  </si>
  <si>
    <t>SOFR+810</t>
  </si>
  <si>
    <t>2/18/2027</t>
  </si>
  <si>
    <t>2/3/2026</t>
  </si>
  <si>
    <t>SOFR+535</t>
  </si>
  <si>
    <t>1/31/2030</t>
  </si>
  <si>
    <t>4/1/2027</t>
  </si>
  <si>
    <t>SOFR+549</t>
  </si>
  <si>
    <t>7/31/2028</t>
  </si>
  <si>
    <t>5/14/2026</t>
  </si>
  <si>
    <t>4/16/2027</t>
  </si>
  <si>
    <t>10/1/2027</t>
  </si>
  <si>
    <t>8/19/2026</t>
  </si>
  <si>
    <t>5/9/2029</t>
  </si>
  <si>
    <t>5/7/2027</t>
  </si>
  <si>
    <t>SOFR+636</t>
  </si>
  <si>
    <t>2/4/2028</t>
  </si>
  <si>
    <t>5/18/2026</t>
  </si>
  <si>
    <t>12/2/2026</t>
  </si>
  <si>
    <t>11/9/2027</t>
  </si>
  <si>
    <t>5/8/2026</t>
  </si>
  <si>
    <t>3/31/2025</t>
  </si>
  <si>
    <t>4/28/2028</t>
  </si>
  <si>
    <t>1/29/2026</t>
  </si>
  <si>
    <t>SOFR+576</t>
  </si>
  <si>
    <t>6/20/2025</t>
  </si>
  <si>
    <t>3/10/2025</t>
  </si>
  <si>
    <t>6/16/2029</t>
  </si>
  <si>
    <t>1/3/2025</t>
  </si>
  <si>
    <t>6/13/2029</t>
  </si>
  <si>
    <t>5/3/2024</t>
  </si>
  <si>
    <t>5/17/2028</t>
  </si>
  <si>
    <t>7/17/2025</t>
  </si>
  <si>
    <t>3/1/2028</t>
  </si>
  <si>
    <t>12/11/2026</t>
  </si>
  <si>
    <t>11/24/2028</t>
  </si>
  <si>
    <t>SOFR+740</t>
  </si>
  <si>
    <t>6/6/2025</t>
  </si>
  <si>
    <t>6/15/2026</t>
  </si>
  <si>
    <t>SOFR+735</t>
  </si>
  <si>
    <t>1M L+565</t>
  </si>
  <si>
    <t>NOTES TO CONSOLIDATED FINANCIAL STATEMENTS</t>
  </si>
  <si>
    <t>Asset Category</t>
  </si>
  <si>
    <t>Fair value at September 30, 2023</t>
  </si>
  <si>
    <t>Market Yield</t>
  </si>
  <si>
    <t>10.0% - 25.0% (12.2%)</t>
  </si>
  <si>
    <t>Fair value at September 30, 2022</t>
  </si>
  <si>
    <t>6.0% - 11.2% (9.0%)</t>
  </si>
  <si>
    <t>Description</t>
  </si>
  <si>
    <t>Total investments, cash and cash equivalents</t>
  </si>
  <si>
    <t>EXHIBIT 99.4</t>
  </si>
  <si>
    <t>Consolidated Statements of Assets, Liabilities and Members’ Equity as of September 30, 2022 and 2021</t>
  </si>
  <si>
    <t>Consolidated Statements of Operations for the year ended September 30, 2022 and 2021</t>
  </si>
  <si>
    <t>Consolidated Statements of Changes in Members’ Equity for the year ended September 30, 2022 and 2021</t>
  </si>
  <si>
    <t>Consolidated Statements of Cash Flows for the years ended September 30, 2022 and 2021</t>
  </si>
  <si>
    <t>Consolidated Schedules of Investments as of September 30, 2022 and 2021</t>
  </si>
  <si>
    <t>September 30, 2021</t>
  </si>
  <si>
    <t>Investments at fair value  (cost—$738,219 and $405,009, respectively)</t>
  </si>
  <si>
    <t>Cash and cash equivalents (cost—$42,966 and $11,013, respectively)</t>
  </si>
  <si>
    <t>Distribution payable to Members</t>
  </si>
  <si>
    <t>Administrative services expenses</t>
  </si>
  <si>
    <t>Net realized gain on investments</t>
  </si>
  <si>
    <t>Net realized and unrealized gain (loss) from investments</t>
  </si>
  <si>
    <t>($ In Thousands)</t>
  </si>
  <si>
    <t>($ In Thousand)</t>
  </si>
  <si>
    <t>Net increase in members’ equity resulting from operations</t>
  </si>
  <si>
    <t>Adjustments to reconcile net increase in members’ equity resulting from operations to net cash used in operating activities:</t>
  </si>
  <si>
    <t>Ammortization of deferred financing costs</t>
  </si>
  <si>
    <t>Proceeds from Asset Backed Debt issued</t>
  </si>
  <si>
    <t>Net cash provided by  financing activities</t>
  </si>
  <si>
    <t>September 30, 2022 ($ In Thousand)</t>
  </si>
  <si>
    <t>Quantic Electronics, LLC - Unfunded Term Loan</t>
  </si>
  <si>
    <t>0.00%</t>
  </si>
  <si>
    <t>Cash and Cash Equivalents -  50.9%</t>
  </si>
  <si>
    <t>Total Investments and Cash Equivalents - 915.3%</t>
  </si>
  <si>
    <t>Liabilities in Excess of Other Assets — (815.3)%</t>
  </si>
  <si>
    <t>First Lien Secured Debt - 595.6%</t>
  </si>
  <si>
    <t>3M L + 600</t>
  </si>
  <si>
    <t>6.75%</t>
  </si>
  <si>
    <t>Bottom Line Systems, LLC</t>
  </si>
  <si>
    <t>02/13/23</t>
  </si>
  <si>
    <t>Crash Champions, LLC</t>
  </si>
  <si>
    <t>08/05/25</t>
  </si>
  <si>
    <t>03/31/28</t>
  </si>
  <si>
    <t>5.50%</t>
  </si>
  <si>
    <t>12/19/25</t>
  </si>
  <si>
    <t>7.50%</t>
  </si>
  <si>
    <t>IMIA Holdings, Inc.</t>
  </si>
  <si>
    <t>04/09/27</t>
  </si>
  <si>
    <t>Juniper Landscaping of Florida, LLC</t>
  </si>
  <si>
    <t>12/22/21</t>
  </si>
  <si>
    <t>1M L+700</t>
  </si>
  <si>
    <t>8.50%</t>
  </si>
  <si>
    <t>Lombart Brothers, Inc.</t>
  </si>
  <si>
    <t>04/13/23</t>
  </si>
  <si>
    <t>1M L+825</t>
  </si>
  <si>
    <t>MeritDirect, LLC</t>
  </si>
  <si>
    <t>5.65%</t>
  </si>
  <si>
    <t>5.33%</t>
  </si>
  <si>
    <t>TAC LifePort Purchaser, LLC</t>
  </si>
  <si>
    <t>03/01/26</t>
  </si>
  <si>
    <t>TeleGuam Holdings, LLC</t>
  </si>
  <si>
    <t>11/20/25</t>
  </si>
  <si>
    <t>03/26/26</t>
  </si>
  <si>
    <t>06/16/25</t>
  </si>
  <si>
    <t>1M L+675</t>
  </si>
  <si>
    <t>04/03/24</t>
  </si>
  <si>
    <t>1M L+500</t>
  </si>
  <si>
    <t>Vision Purchaser Corporation</t>
  </si>
  <si>
    <t>3M L+675</t>
  </si>
  <si>
    <t>Cash and Cash Equivalents—16.2%</t>
  </si>
  <si>
    <t>US Bank Cash</t>
  </si>
  <si>
    <t>Total Investments and Cash Equivalents—611.8%</t>
  </si>
  <si>
    <t>Liabilities in Excess of Other Assets—(511.8)%</t>
  </si>
  <si>
    <t>SEPTEMBER 30, 2022 (Continued)</t>
  </si>
  <si>
    <t>Fair value at September 30, 2021</t>
  </si>
  <si>
    <t>6.1% – 11.1% (7.3%)</t>
  </si>
  <si>
    <t>Total Fair Value</t>
  </si>
  <si>
    <t>Fair Value at September 30, 2021</t>
  </si>
  <si>
    <t>For the Year Ended September 30, 2022</t>
  </si>
  <si>
    <t>Debt Investments</t>
  </si>
  <si>
    <t>Net realized gains</t>
  </si>
  <si>
    <t>Net change in unrealized depreciation</t>
  </si>
  <si>
    <t>Purchases, PIK interest and net discount accretion</t>
  </si>
  <si>
    <t>Transfers into and/or out of Level 3</t>
  </si>
  <si>
    <t>Net change in unrealized depreciation reported within the net change in unrealized (depreciation) appreciation on investments in our Consolidated Statements of Operations attributable to our Level 3 assets still held at the reporting date</t>
  </si>
  <si>
    <t>For the Year Ended September 30, 2021</t>
  </si>
  <si>
    <t>Net unrealized depreciation</t>
  </si>
  <si>
    <t>Purchases, net discount accretion and non-cash exchanges</t>
  </si>
</sst>
</file>

<file path=xl/styles.xml><?xml version="1.0" encoding="utf-8"?>
<styleSheet xmlns="http://schemas.openxmlformats.org/spreadsheetml/2006/main">
  <numFmts count="9">
    <numFmt numFmtId="164" formatCode="General"/>
    <numFmt numFmtId="165" formatCode="_(\$* #,##0.00_);_(\$* \(#,##0.00\);_(\$* \-??_);_(@_)"/>
    <numFmt numFmtId="166" formatCode="#,##0"/>
    <numFmt numFmtId="167" formatCode="_(\$* #,##0_);_(\$* \(#,##0\);_(\$* \-_);_(@_)"/>
    <numFmt numFmtId="168" formatCode="\(#,##0_);[RED]\(#,##0\)"/>
    <numFmt numFmtId="169" formatCode="#,##0.00"/>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0" fillId="0" borderId="0" xfId="0" applyAlignment="1">
      <alignment horizontal="right"/>
    </xf>
    <xf numFmtId="164" fontId="0" fillId="0" borderId="0" xfId="0" applyAlignment="1">
      <alignment horizontal="center"/>
    </xf>
    <xf numFmtId="164" fontId="0" fillId="0" borderId="0" xfId="0" applyBorder="1" applyAlignment="1">
      <alignment horizontal="center"/>
    </xf>
    <xf numFmtId="164" fontId="2" fillId="0" borderId="0" xfId="0" applyFont="1" applyBorder="1" applyAlignment="1">
      <alignment horizontal="center"/>
    </xf>
    <xf numFmtId="164" fontId="2" fillId="0" borderId="0" xfId="0" applyFont="1" applyBorder="1" applyAlignment="1">
      <alignment horizontal="center" wrapText="1"/>
    </xf>
    <xf numFmtId="164" fontId="2" fillId="0" borderId="0" xfId="0" applyFont="1" applyAlignment="1">
      <alignment/>
    </xf>
    <xf numFmtId="164" fontId="0" fillId="0" borderId="0" xfId="0" applyBorder="1" applyAlignment="1">
      <alignment horizontal="right"/>
    </xf>
    <xf numFmtId="164" fontId="0" fillId="0" borderId="0" xfId="0" applyBorder="1" applyAlignment="1">
      <alignment/>
    </xf>
    <xf numFmtId="165" fontId="0" fillId="0" borderId="0" xfId="0" applyNumberFormat="1" applyBorder="1" applyAlignment="1">
      <alignment horizontal="right"/>
    </xf>
    <xf numFmtId="164" fontId="2" fillId="0" borderId="0" xfId="0" applyFont="1" applyAlignment="1">
      <alignment horizontal="center"/>
    </xf>
    <xf numFmtId="166" fontId="0" fillId="0" borderId="0" xfId="0" applyNumberFormat="1" applyAlignment="1">
      <alignment horizontal="right"/>
    </xf>
    <xf numFmtId="167" fontId="0" fillId="0" borderId="0" xfId="0" applyNumberFormat="1" applyBorder="1" applyAlignment="1">
      <alignment horizontal="right"/>
    </xf>
    <xf numFmtId="168" fontId="0" fillId="0" borderId="0" xfId="0" applyNumberFormat="1" applyAlignment="1">
      <alignment/>
    </xf>
    <xf numFmtId="169" fontId="0" fillId="0" borderId="0" xfId="0" applyNumberFormat="1" applyBorder="1" applyAlignment="1">
      <alignment horizontal="right"/>
    </xf>
    <xf numFmtId="164" fontId="2" fillId="0" borderId="0" xfId="0" applyFont="1" applyAlignment="1">
      <alignment horizontal="center" wrapText="1"/>
    </xf>
    <xf numFmtId="168" fontId="0" fillId="0" borderId="0" xfId="0" applyNumberFormat="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9" fontId="0" fillId="0" borderId="0" xfId="0" applyNumberFormat="1" applyAlignment="1">
      <alignment horizontal="right"/>
    </xf>
    <xf numFmtId="164" fontId="0" fillId="0" borderId="0" xfId="0" applyFont="1" applyAlignment="1">
      <alignment wrapText="1"/>
    </xf>
    <xf numFmtId="166" fontId="2" fillId="0" borderId="0" xfId="0" applyNumberFormat="1" applyFont="1" applyAlignment="1">
      <alignment horizontal="right"/>
    </xf>
    <xf numFmtId="164" fontId="2" fillId="0" borderId="0" xfId="0" applyFont="1" applyAlignment="1">
      <alignment wrapText="1"/>
    </xf>
    <xf numFmtId="172" fontId="0" fillId="0" borderId="0" xfId="0" applyNumberFormat="1" applyAlignment="1">
      <alignment horizontal="right"/>
    </xf>
    <xf numFmtId="169" fontId="0" fillId="0" borderId="0" xfId="0" applyNumberFormat="1" applyAlignment="1">
      <alignment/>
    </xf>
    <xf numFmtId="164" fontId="0" fillId="0" borderId="0" xfId="0" applyFont="1" applyBorder="1" applyAlignment="1">
      <alignment/>
    </xf>
    <xf numFmtId="164" fontId="0"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9.140625" defaultRowHeight="15"/>
  <cols>
    <col min="1" max="1" width="13.7109375" style="0" customWidth="1"/>
    <col min="2" max="2" width="8.7109375" style="0" customWidth="1"/>
    <col min="3" max="3" width="72.7109375" style="0" customWidth="1"/>
    <col min="4" max="16384" width="8.7109375" style="0" customWidth="1"/>
  </cols>
  <sheetData>
    <row r="2" spans="1:6" ht="15">
      <c r="A2" s="1" t="s">
        <v>0</v>
      </c>
      <c r="B2" s="1"/>
      <c r="C2" s="1"/>
      <c r="D2" s="1"/>
      <c r="E2" s="1"/>
      <c r="F2" s="1"/>
    </row>
    <row r="4" spans="1:3" ht="15">
      <c r="A4" t="s">
        <v>1</v>
      </c>
      <c r="C4" t="e">
        <f>#N/A</f>
        <v>#N/A</v>
      </c>
    </row>
    <row r="5" ht="15">
      <c r="C5">
        <f>2.125%-1.75%</f>
        <v>0</v>
      </c>
    </row>
    <row r="6" ht="15">
      <c r="C6">
        <f>0.375%</f>
        <v>0</v>
      </c>
    </row>
    <row r="7" ht="15">
      <c r="C7" t="e">
        <f>#N/A</f>
        <v>#VALUE!</v>
      </c>
    </row>
    <row r="8" ht="15">
      <c r="C8">
        <f>0.375%</f>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W69"/>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109</v>
      </c>
      <c r="B2" s="3"/>
      <c r="C2" s="11" t="s">
        <v>69</v>
      </c>
      <c r="D2" s="3"/>
      <c r="E2" s="11" t="s">
        <v>110</v>
      </c>
      <c r="F2" s="3"/>
      <c r="G2" s="6" t="s">
        <v>111</v>
      </c>
      <c r="H2" s="6"/>
      <c r="I2" s="3"/>
      <c r="J2" s="3"/>
      <c r="K2" s="16" t="s">
        <v>112</v>
      </c>
      <c r="M2" s="5" t="s">
        <v>113</v>
      </c>
      <c r="N2" s="5"/>
      <c r="O2" s="3"/>
      <c r="P2" s="3"/>
      <c r="Q2" s="5" t="s">
        <v>114</v>
      </c>
      <c r="R2" s="5"/>
      <c r="S2" s="3"/>
      <c r="T2" s="3"/>
      <c r="U2" s="5" t="s">
        <v>115</v>
      </c>
      <c r="V2" s="5"/>
      <c r="W2" s="3"/>
    </row>
    <row r="3" spans="1:22" ht="15">
      <c r="A3" s="7" t="s">
        <v>116</v>
      </c>
      <c r="C3" s="3"/>
      <c r="E3" s="3"/>
      <c r="G3" s="8"/>
      <c r="H3" s="8"/>
      <c r="I3" s="2"/>
      <c r="K3" s="2"/>
      <c r="M3" s="9"/>
      <c r="N3" s="9"/>
      <c r="Q3" s="9"/>
      <c r="R3" s="9"/>
      <c r="U3" s="9"/>
      <c r="V3" s="9"/>
    </row>
    <row r="4" spans="1:22" ht="15">
      <c r="A4" t="s">
        <v>117</v>
      </c>
      <c r="C4" s="3" t="s">
        <v>118</v>
      </c>
      <c r="E4" s="3" t="s">
        <v>119</v>
      </c>
      <c r="H4" s="2" t="s">
        <v>120</v>
      </c>
      <c r="K4" s="2" t="s">
        <v>121</v>
      </c>
      <c r="N4" s="12">
        <v>14925</v>
      </c>
      <c r="Q4" s="13">
        <v>14668</v>
      </c>
      <c r="R4" s="13"/>
      <c r="U4" s="13">
        <v>14850</v>
      </c>
      <c r="V4" s="13"/>
    </row>
    <row r="5" spans="1:22" ht="15">
      <c r="A5" t="s">
        <v>122</v>
      </c>
      <c r="C5" s="3" t="s">
        <v>123</v>
      </c>
      <c r="E5" s="3" t="s">
        <v>124</v>
      </c>
      <c r="H5" s="2" t="s">
        <v>125</v>
      </c>
      <c r="K5" s="2" t="s">
        <v>126</v>
      </c>
      <c r="N5" s="12">
        <v>4888</v>
      </c>
      <c r="R5" s="12">
        <v>4888</v>
      </c>
      <c r="V5" s="12">
        <v>4863</v>
      </c>
    </row>
    <row r="6" spans="1:22" ht="15">
      <c r="A6" t="s">
        <v>127</v>
      </c>
      <c r="C6" s="3" t="s">
        <v>128</v>
      </c>
      <c r="E6" s="3" t="s">
        <v>129</v>
      </c>
      <c r="H6" s="2" t="s">
        <v>130</v>
      </c>
      <c r="K6" s="2" t="s">
        <v>126</v>
      </c>
      <c r="N6" s="12">
        <v>14837</v>
      </c>
      <c r="R6" s="12">
        <v>14528</v>
      </c>
      <c r="V6" s="12">
        <v>14244</v>
      </c>
    </row>
    <row r="7" spans="1:22" ht="15">
      <c r="A7" t="s">
        <v>131</v>
      </c>
      <c r="C7" s="3" t="s">
        <v>132</v>
      </c>
      <c r="E7" s="3" t="s">
        <v>124</v>
      </c>
      <c r="H7" s="2" t="s">
        <v>133</v>
      </c>
      <c r="K7" s="2" t="s">
        <v>134</v>
      </c>
      <c r="N7" s="12">
        <v>13958</v>
      </c>
      <c r="R7" s="12">
        <v>13869</v>
      </c>
      <c r="V7" s="12">
        <v>13749</v>
      </c>
    </row>
    <row r="8" spans="1:22" ht="15">
      <c r="A8" t="s">
        <v>135</v>
      </c>
      <c r="C8" s="3" t="s">
        <v>136</v>
      </c>
      <c r="E8" s="3" t="s">
        <v>124</v>
      </c>
      <c r="H8" s="2" t="s">
        <v>137</v>
      </c>
      <c r="K8" s="2" t="s">
        <v>121</v>
      </c>
      <c r="N8" s="12">
        <v>14354</v>
      </c>
      <c r="R8" s="12">
        <v>14319</v>
      </c>
      <c r="V8" s="12">
        <v>14103</v>
      </c>
    </row>
    <row r="9" spans="1:22" ht="15">
      <c r="A9" t="s">
        <v>138</v>
      </c>
      <c r="C9" s="3" t="s">
        <v>139</v>
      </c>
      <c r="E9" s="3" t="s">
        <v>119</v>
      </c>
      <c r="H9" s="2" t="s">
        <v>140</v>
      </c>
      <c r="K9" s="2" t="s">
        <v>141</v>
      </c>
      <c r="N9" s="12">
        <v>10882</v>
      </c>
      <c r="R9" s="12">
        <v>10847</v>
      </c>
      <c r="V9" s="12">
        <v>10665</v>
      </c>
    </row>
    <row r="10" spans="1:22" ht="15">
      <c r="A10" t="s">
        <v>142</v>
      </c>
      <c r="C10" s="3" t="s">
        <v>143</v>
      </c>
      <c r="E10" s="3" t="s">
        <v>119</v>
      </c>
      <c r="H10" s="2" t="s">
        <v>144</v>
      </c>
      <c r="K10" s="2" t="s">
        <v>145</v>
      </c>
      <c r="N10" s="12">
        <v>6424</v>
      </c>
      <c r="R10" s="12">
        <v>6380</v>
      </c>
      <c r="V10" s="12">
        <v>6408</v>
      </c>
    </row>
    <row r="11" spans="1:22" ht="15">
      <c r="A11" t="s">
        <v>146</v>
      </c>
      <c r="C11" s="3" t="s">
        <v>143</v>
      </c>
      <c r="E11" s="3" t="s">
        <v>119</v>
      </c>
      <c r="H11" s="2" t="s">
        <v>147</v>
      </c>
      <c r="K11" s="2" t="s">
        <v>148</v>
      </c>
      <c r="N11" s="12">
        <v>3316</v>
      </c>
      <c r="R11" s="12">
        <v>3299</v>
      </c>
      <c r="V11" s="12">
        <v>3308</v>
      </c>
    </row>
    <row r="12" spans="1:22" ht="15">
      <c r="A12" t="s">
        <v>149</v>
      </c>
      <c r="C12" s="3" t="s">
        <v>143</v>
      </c>
      <c r="E12" s="3" t="s">
        <v>119</v>
      </c>
      <c r="H12" s="2" t="s">
        <v>150</v>
      </c>
      <c r="K12" s="2" t="s">
        <v>145</v>
      </c>
      <c r="N12" s="12">
        <v>7531</v>
      </c>
      <c r="R12" s="12">
        <v>7531</v>
      </c>
      <c r="V12" s="12">
        <v>7512</v>
      </c>
    </row>
    <row r="13" spans="1:22" ht="15">
      <c r="A13" t="s">
        <v>151</v>
      </c>
      <c r="C13" s="3" t="s">
        <v>152</v>
      </c>
      <c r="E13" s="3" t="s">
        <v>153</v>
      </c>
      <c r="H13" s="2" t="s">
        <v>154</v>
      </c>
      <c r="K13" s="2" t="s">
        <v>141</v>
      </c>
      <c r="N13" s="12">
        <v>11394</v>
      </c>
      <c r="R13" s="12">
        <v>11271</v>
      </c>
      <c r="V13" s="12">
        <v>11166</v>
      </c>
    </row>
    <row r="14" spans="1:22" ht="15">
      <c r="A14" t="s">
        <v>155</v>
      </c>
      <c r="C14" s="3" t="s">
        <v>152</v>
      </c>
      <c r="E14" s="3" t="s">
        <v>153</v>
      </c>
      <c r="G14" s="8"/>
      <c r="H14" s="8"/>
      <c r="I14" s="2"/>
      <c r="K14" s="2"/>
      <c r="N14" s="12">
        <v>513</v>
      </c>
      <c r="R14" s="2" t="s">
        <v>156</v>
      </c>
      <c r="V14" s="17">
        <v>-5</v>
      </c>
    </row>
    <row r="15" spans="1:22" ht="15">
      <c r="A15" t="s">
        <v>157</v>
      </c>
      <c r="C15" s="3" t="s">
        <v>158</v>
      </c>
      <c r="E15" s="3" t="s">
        <v>159</v>
      </c>
      <c r="H15" s="2" t="s">
        <v>160</v>
      </c>
      <c r="K15" s="2" t="s">
        <v>161</v>
      </c>
      <c r="N15" s="12">
        <v>11820</v>
      </c>
      <c r="R15" s="12">
        <v>11642</v>
      </c>
      <c r="V15" s="12">
        <v>11702</v>
      </c>
    </row>
    <row r="16" spans="1:22" ht="15">
      <c r="A16" t="s">
        <v>162</v>
      </c>
      <c r="C16" s="3" t="s">
        <v>163</v>
      </c>
      <c r="E16" s="3" t="s">
        <v>164</v>
      </c>
      <c r="H16" s="2" t="s">
        <v>165</v>
      </c>
      <c r="K16" s="2" t="s">
        <v>141</v>
      </c>
      <c r="N16" s="12">
        <v>14850</v>
      </c>
      <c r="R16" s="12">
        <v>14604</v>
      </c>
      <c r="V16" s="12">
        <v>13811</v>
      </c>
    </row>
    <row r="17" spans="1:22" ht="15">
      <c r="A17" t="s">
        <v>166</v>
      </c>
      <c r="C17" s="3" t="s">
        <v>167</v>
      </c>
      <c r="E17" s="3" t="s">
        <v>168</v>
      </c>
      <c r="H17" s="2" t="s">
        <v>169</v>
      </c>
      <c r="K17" s="2" t="s">
        <v>121</v>
      </c>
      <c r="N17" s="12">
        <v>8978</v>
      </c>
      <c r="R17" s="12">
        <v>8874</v>
      </c>
      <c r="V17" s="12">
        <v>8933</v>
      </c>
    </row>
    <row r="18" spans="1:22" ht="15">
      <c r="A18" t="s">
        <v>170</v>
      </c>
      <c r="C18" s="3" t="s">
        <v>171</v>
      </c>
      <c r="E18" s="3" t="s">
        <v>172</v>
      </c>
      <c r="H18" s="2" t="s">
        <v>133</v>
      </c>
      <c r="K18" s="2" t="s">
        <v>161</v>
      </c>
      <c r="N18" s="12">
        <v>17823</v>
      </c>
      <c r="R18" s="12">
        <v>17588</v>
      </c>
      <c r="V18" s="12">
        <v>17556</v>
      </c>
    </row>
    <row r="19" spans="1:22" ht="15">
      <c r="A19" t="s">
        <v>173</v>
      </c>
      <c r="C19" s="3" t="s">
        <v>174</v>
      </c>
      <c r="E19" s="3" t="s">
        <v>175</v>
      </c>
      <c r="H19" s="2" t="s">
        <v>176</v>
      </c>
      <c r="K19" s="2" t="s">
        <v>126</v>
      </c>
      <c r="N19" s="12">
        <v>9683</v>
      </c>
      <c r="R19" s="12">
        <v>9683</v>
      </c>
      <c r="V19" s="12">
        <v>9683</v>
      </c>
    </row>
    <row r="20" spans="1:22" ht="15">
      <c r="A20" t="s">
        <v>177</v>
      </c>
      <c r="C20" s="3" t="s">
        <v>178</v>
      </c>
      <c r="E20" s="3" t="s">
        <v>179</v>
      </c>
      <c r="H20" s="2" t="s">
        <v>180</v>
      </c>
      <c r="K20" s="2" t="s">
        <v>145</v>
      </c>
      <c r="N20" s="12">
        <v>893</v>
      </c>
      <c r="R20" s="12">
        <v>836</v>
      </c>
      <c r="V20" s="12">
        <v>841</v>
      </c>
    </row>
    <row r="21" spans="1:22" ht="15">
      <c r="A21" t="s">
        <v>181</v>
      </c>
      <c r="C21" s="3" t="s">
        <v>182</v>
      </c>
      <c r="E21" s="3" t="s">
        <v>172</v>
      </c>
      <c r="H21" s="2" t="s">
        <v>183</v>
      </c>
      <c r="K21" s="2" t="s">
        <v>126</v>
      </c>
      <c r="N21" s="12">
        <v>17281</v>
      </c>
      <c r="R21" s="12">
        <v>17013</v>
      </c>
      <c r="V21" s="12">
        <v>17281</v>
      </c>
    </row>
    <row r="22" spans="1:22" ht="15">
      <c r="A22" t="s">
        <v>184</v>
      </c>
      <c r="C22" s="3" t="s">
        <v>185</v>
      </c>
      <c r="E22" s="3" t="s">
        <v>124</v>
      </c>
      <c r="H22" s="2" t="s">
        <v>186</v>
      </c>
      <c r="K22" s="2" t="s">
        <v>126</v>
      </c>
      <c r="N22" s="12">
        <v>2921</v>
      </c>
      <c r="R22" s="12">
        <v>2901</v>
      </c>
      <c r="V22" s="12">
        <v>2862</v>
      </c>
    </row>
    <row r="23" spans="1:22" ht="15">
      <c r="A23" t="s">
        <v>187</v>
      </c>
      <c r="C23" s="3" t="s">
        <v>188</v>
      </c>
      <c r="E23" s="3" t="s">
        <v>124</v>
      </c>
      <c r="H23" s="2" t="s">
        <v>189</v>
      </c>
      <c r="K23" s="2" t="s">
        <v>148</v>
      </c>
      <c r="N23" s="12">
        <v>8808</v>
      </c>
      <c r="R23" s="12">
        <v>8792</v>
      </c>
      <c r="V23" s="12">
        <v>8500</v>
      </c>
    </row>
    <row r="24" spans="1:22" ht="15">
      <c r="A24" t="s">
        <v>190</v>
      </c>
      <c r="C24" s="3" t="s">
        <v>191</v>
      </c>
      <c r="E24" s="3" t="s">
        <v>119</v>
      </c>
      <c r="H24" s="2" t="s">
        <v>192</v>
      </c>
      <c r="K24" s="2" t="s">
        <v>141</v>
      </c>
      <c r="N24" s="12">
        <v>2575</v>
      </c>
      <c r="R24" s="12">
        <v>2550</v>
      </c>
      <c r="V24" s="12">
        <v>2562</v>
      </c>
    </row>
    <row r="25" spans="1:22" ht="15">
      <c r="A25" t="s">
        <v>193</v>
      </c>
      <c r="C25" s="3" t="s">
        <v>194</v>
      </c>
      <c r="E25" s="3" t="s">
        <v>175</v>
      </c>
      <c r="H25" s="2" t="s">
        <v>195</v>
      </c>
      <c r="K25" s="2" t="s">
        <v>141</v>
      </c>
      <c r="N25" s="12">
        <v>10882</v>
      </c>
      <c r="R25" s="12">
        <v>10834</v>
      </c>
      <c r="V25" s="12">
        <v>10882</v>
      </c>
    </row>
    <row r="26" spans="1:22" ht="15">
      <c r="A26" t="s">
        <v>196</v>
      </c>
      <c r="C26" s="3" t="s">
        <v>197</v>
      </c>
      <c r="E26" s="3" t="s">
        <v>124</v>
      </c>
      <c r="H26" s="2" t="s">
        <v>180</v>
      </c>
      <c r="K26" s="2" t="s">
        <v>145</v>
      </c>
      <c r="N26" s="12">
        <v>4382</v>
      </c>
      <c r="R26" s="12">
        <v>3959</v>
      </c>
      <c r="V26" s="12">
        <v>3993</v>
      </c>
    </row>
    <row r="27" spans="1:22" ht="15">
      <c r="A27" t="s">
        <v>198</v>
      </c>
      <c r="C27" s="3" t="s">
        <v>199</v>
      </c>
      <c r="E27" s="3" t="s">
        <v>200</v>
      </c>
      <c r="H27" s="2" t="s">
        <v>201</v>
      </c>
      <c r="K27" s="2" t="s">
        <v>202</v>
      </c>
      <c r="N27" s="12">
        <v>14395</v>
      </c>
      <c r="R27" s="12">
        <v>14345</v>
      </c>
      <c r="V27" s="12">
        <v>14222</v>
      </c>
    </row>
    <row r="28" spans="1:22" ht="15">
      <c r="A28" t="s">
        <v>203</v>
      </c>
      <c r="C28" s="3" t="s">
        <v>204</v>
      </c>
      <c r="E28" s="3" t="s">
        <v>205</v>
      </c>
      <c r="H28" s="2" t="s">
        <v>206</v>
      </c>
      <c r="K28" s="2" t="s">
        <v>121</v>
      </c>
      <c r="N28" s="12">
        <v>8635</v>
      </c>
      <c r="R28" s="12">
        <v>8561</v>
      </c>
      <c r="V28" s="12">
        <v>8505</v>
      </c>
    </row>
    <row r="29" spans="1:22" ht="15">
      <c r="A29" t="s">
        <v>207</v>
      </c>
      <c r="C29" s="3" t="s">
        <v>208</v>
      </c>
      <c r="E29" s="3" t="s">
        <v>159</v>
      </c>
      <c r="H29" s="2" t="s">
        <v>209</v>
      </c>
      <c r="K29" s="2" t="s">
        <v>161</v>
      </c>
      <c r="N29" s="12">
        <v>6219</v>
      </c>
      <c r="R29" s="12">
        <v>6148</v>
      </c>
      <c r="V29" s="12">
        <v>6125</v>
      </c>
    </row>
    <row r="30" spans="1:22" ht="15">
      <c r="A30" t="s">
        <v>210</v>
      </c>
      <c r="C30" s="3" t="s">
        <v>211</v>
      </c>
      <c r="E30" s="3" t="s">
        <v>212</v>
      </c>
      <c r="H30" s="2" t="s">
        <v>213</v>
      </c>
      <c r="K30" s="2" t="s">
        <v>148</v>
      </c>
      <c r="N30" s="12">
        <v>3712</v>
      </c>
      <c r="R30" s="12">
        <v>3665</v>
      </c>
      <c r="V30" s="12">
        <v>3632</v>
      </c>
    </row>
    <row r="31" spans="1:22" ht="15">
      <c r="A31" t="s">
        <v>214</v>
      </c>
      <c r="C31" s="3" t="s">
        <v>215</v>
      </c>
      <c r="E31" s="3" t="s">
        <v>119</v>
      </c>
      <c r="H31" s="2" t="s">
        <v>216</v>
      </c>
      <c r="K31" s="2" t="s">
        <v>121</v>
      </c>
      <c r="N31" s="12">
        <v>12404</v>
      </c>
      <c r="R31" s="12">
        <v>12171</v>
      </c>
      <c r="V31" s="12">
        <v>12193</v>
      </c>
    </row>
    <row r="32" spans="1:22" ht="15">
      <c r="A32" t="s">
        <v>217</v>
      </c>
      <c r="C32" s="3" t="s">
        <v>218</v>
      </c>
      <c r="E32" s="3" t="s">
        <v>164</v>
      </c>
      <c r="H32" s="2" t="s">
        <v>219</v>
      </c>
      <c r="K32" s="2" t="s">
        <v>141</v>
      </c>
      <c r="N32" s="12">
        <v>9750</v>
      </c>
      <c r="R32" s="12">
        <v>9637</v>
      </c>
      <c r="V32" s="12">
        <v>9555</v>
      </c>
    </row>
    <row r="33" spans="1:22" ht="15">
      <c r="A33" t="s">
        <v>220</v>
      </c>
      <c r="C33" s="3" t="s">
        <v>221</v>
      </c>
      <c r="E33" s="3" t="s">
        <v>159</v>
      </c>
      <c r="H33" s="2" t="s">
        <v>222</v>
      </c>
      <c r="K33" s="2" t="s">
        <v>223</v>
      </c>
      <c r="N33" s="12">
        <v>1518</v>
      </c>
      <c r="R33" s="12">
        <v>1470</v>
      </c>
      <c r="V33" s="12">
        <v>1506</v>
      </c>
    </row>
    <row r="34" spans="1:22" ht="15">
      <c r="A34" t="s">
        <v>224</v>
      </c>
      <c r="C34" s="3" t="s">
        <v>225</v>
      </c>
      <c r="E34" s="3" t="s">
        <v>226</v>
      </c>
      <c r="H34" s="2" t="s">
        <v>227</v>
      </c>
      <c r="K34" s="2" t="s">
        <v>228</v>
      </c>
      <c r="N34" s="12">
        <v>4373</v>
      </c>
      <c r="R34" s="12">
        <v>4291</v>
      </c>
      <c r="V34" s="12">
        <v>4307</v>
      </c>
    </row>
    <row r="35" spans="1:22" ht="15">
      <c r="A35" t="s">
        <v>229</v>
      </c>
      <c r="C35" s="3" t="s">
        <v>230</v>
      </c>
      <c r="E35" s="3" t="s">
        <v>231</v>
      </c>
      <c r="H35" s="2" t="s">
        <v>232</v>
      </c>
      <c r="K35" s="2" t="s">
        <v>121</v>
      </c>
      <c r="N35" s="12">
        <v>7027</v>
      </c>
      <c r="R35" s="12">
        <v>7008</v>
      </c>
      <c r="V35" s="12">
        <v>6676</v>
      </c>
    </row>
    <row r="36" spans="1:22" ht="15">
      <c r="A36" t="s">
        <v>233</v>
      </c>
      <c r="C36" s="3" t="s">
        <v>234</v>
      </c>
      <c r="E36" s="3" t="s">
        <v>172</v>
      </c>
      <c r="H36" s="2" t="s">
        <v>235</v>
      </c>
      <c r="K36" s="2" t="s">
        <v>141</v>
      </c>
      <c r="N36" s="12">
        <v>1954</v>
      </c>
      <c r="R36" s="12">
        <v>1925</v>
      </c>
      <c r="V36" s="12">
        <v>1935</v>
      </c>
    </row>
    <row r="37" spans="1:22" ht="15">
      <c r="A37" t="s">
        <v>236</v>
      </c>
      <c r="C37" s="3" t="s">
        <v>237</v>
      </c>
      <c r="E37" s="3" t="s">
        <v>238</v>
      </c>
      <c r="H37" s="2" t="s">
        <v>213</v>
      </c>
      <c r="K37" s="2" t="s">
        <v>148</v>
      </c>
      <c r="N37" s="12">
        <v>6423</v>
      </c>
      <c r="R37" s="12">
        <v>6423</v>
      </c>
      <c r="V37" s="12">
        <v>6262</v>
      </c>
    </row>
    <row r="38" spans="1:22" ht="15">
      <c r="A38" t="s">
        <v>239</v>
      </c>
      <c r="C38" s="3" t="s">
        <v>240</v>
      </c>
      <c r="E38" s="3" t="s">
        <v>159</v>
      </c>
      <c r="H38" s="2" t="s">
        <v>241</v>
      </c>
      <c r="K38" s="2" t="s">
        <v>126</v>
      </c>
      <c r="N38" s="12">
        <v>19717</v>
      </c>
      <c r="R38" s="12">
        <v>19388</v>
      </c>
      <c r="V38" s="12">
        <v>19717</v>
      </c>
    </row>
    <row r="39" spans="1:22" ht="15">
      <c r="A39" t="s">
        <v>242</v>
      </c>
      <c r="C39" s="3" t="s">
        <v>243</v>
      </c>
      <c r="E39" s="3" t="s">
        <v>164</v>
      </c>
      <c r="H39" s="2" t="s">
        <v>133</v>
      </c>
      <c r="K39" s="2" t="s">
        <v>126</v>
      </c>
      <c r="N39" s="12">
        <v>15140</v>
      </c>
      <c r="R39" s="12">
        <v>14974</v>
      </c>
      <c r="V39" s="12">
        <v>15110</v>
      </c>
    </row>
    <row r="40" spans="1:22" ht="15">
      <c r="A40" t="s">
        <v>244</v>
      </c>
      <c r="C40" s="3" t="s">
        <v>245</v>
      </c>
      <c r="E40" s="3" t="s">
        <v>124</v>
      </c>
      <c r="H40" s="2" t="s">
        <v>246</v>
      </c>
      <c r="K40" s="2" t="s">
        <v>161</v>
      </c>
      <c r="N40" s="12">
        <v>14250</v>
      </c>
      <c r="R40" s="12">
        <v>14171</v>
      </c>
      <c r="V40" s="12">
        <v>14036</v>
      </c>
    </row>
    <row r="41" spans="1:22" ht="15">
      <c r="A41" t="s">
        <v>247</v>
      </c>
      <c r="C41" s="3" t="s">
        <v>248</v>
      </c>
      <c r="E41" s="3" t="s">
        <v>164</v>
      </c>
      <c r="H41" s="2" t="s">
        <v>249</v>
      </c>
      <c r="K41" s="2" t="s">
        <v>126</v>
      </c>
      <c r="N41" s="12">
        <v>4428</v>
      </c>
      <c r="R41" s="12">
        <v>4355</v>
      </c>
      <c r="V41" s="12">
        <v>4362</v>
      </c>
    </row>
    <row r="42" spans="1:22" ht="15">
      <c r="A42" t="s">
        <v>250</v>
      </c>
      <c r="C42" s="3" t="s">
        <v>251</v>
      </c>
      <c r="E42" s="3" t="s">
        <v>164</v>
      </c>
      <c r="H42" s="2" t="s">
        <v>252</v>
      </c>
      <c r="K42" s="2" t="s">
        <v>148</v>
      </c>
      <c r="N42" s="12">
        <v>5565</v>
      </c>
      <c r="R42" s="12">
        <v>5481</v>
      </c>
      <c r="V42" s="12">
        <v>5482</v>
      </c>
    </row>
    <row r="43" spans="1:22" ht="15">
      <c r="A43" t="s">
        <v>253</v>
      </c>
      <c r="C43" s="3" t="s">
        <v>254</v>
      </c>
      <c r="E43" s="3" t="s">
        <v>168</v>
      </c>
      <c r="H43" s="2" t="s">
        <v>255</v>
      </c>
      <c r="K43" s="2" t="s">
        <v>256</v>
      </c>
      <c r="N43" s="12">
        <v>19737</v>
      </c>
      <c r="R43" s="12">
        <v>19410</v>
      </c>
      <c r="V43" s="12">
        <v>19737</v>
      </c>
    </row>
    <row r="44" spans="1:22" ht="15">
      <c r="A44" t="s">
        <v>257</v>
      </c>
      <c r="C44" s="3" t="s">
        <v>258</v>
      </c>
      <c r="E44" s="3" t="s">
        <v>119</v>
      </c>
      <c r="H44" s="2" t="s">
        <v>259</v>
      </c>
      <c r="K44" s="2" t="s">
        <v>260</v>
      </c>
      <c r="N44" s="12">
        <v>11053</v>
      </c>
      <c r="R44" s="12">
        <v>10867</v>
      </c>
      <c r="V44" s="12">
        <v>11053</v>
      </c>
    </row>
    <row r="45" spans="1:22" ht="15">
      <c r="A45" t="s">
        <v>261</v>
      </c>
      <c r="C45" s="3" t="s">
        <v>262</v>
      </c>
      <c r="E45" s="3" t="s">
        <v>124</v>
      </c>
      <c r="H45" s="2" t="s">
        <v>219</v>
      </c>
      <c r="K45" s="2" t="s">
        <v>141</v>
      </c>
      <c r="N45" s="12">
        <v>6364</v>
      </c>
      <c r="R45" s="12">
        <v>6364</v>
      </c>
      <c r="V45" s="12">
        <v>6364</v>
      </c>
    </row>
    <row r="46" spans="1:22" ht="15">
      <c r="A46" t="s">
        <v>263</v>
      </c>
      <c r="C46" s="3" t="s">
        <v>264</v>
      </c>
      <c r="E46" s="3" t="s">
        <v>238</v>
      </c>
      <c r="H46" s="2" t="s">
        <v>265</v>
      </c>
      <c r="K46" s="2" t="s">
        <v>141</v>
      </c>
      <c r="N46" s="12">
        <v>19701</v>
      </c>
      <c r="R46" s="12">
        <v>19639</v>
      </c>
      <c r="V46" s="12">
        <v>19504</v>
      </c>
    </row>
    <row r="47" spans="1:22" ht="15">
      <c r="A47" t="s">
        <v>266</v>
      </c>
      <c r="C47" s="3" t="s">
        <v>267</v>
      </c>
      <c r="E47" s="3" t="s">
        <v>268</v>
      </c>
      <c r="H47" s="2" t="s">
        <v>269</v>
      </c>
      <c r="K47" s="2" t="s">
        <v>270</v>
      </c>
      <c r="N47" s="12">
        <v>12061</v>
      </c>
      <c r="R47" s="12">
        <v>12040</v>
      </c>
      <c r="V47" s="12">
        <v>12061</v>
      </c>
    </row>
    <row r="48" spans="1:22" ht="15">
      <c r="A48" t="s">
        <v>271</v>
      </c>
      <c r="C48" s="3" t="s">
        <v>272</v>
      </c>
      <c r="E48" s="3" t="s">
        <v>200</v>
      </c>
      <c r="H48" s="2" t="s">
        <v>273</v>
      </c>
      <c r="K48" s="2" t="s">
        <v>274</v>
      </c>
      <c r="N48" s="12">
        <v>16920</v>
      </c>
      <c r="R48" s="12">
        <v>16641</v>
      </c>
      <c r="V48" s="12">
        <v>16666</v>
      </c>
    </row>
    <row r="49" spans="1:22" ht="15">
      <c r="A49" t="s">
        <v>275</v>
      </c>
      <c r="C49" s="3" t="s">
        <v>276</v>
      </c>
      <c r="E49" s="3" t="s">
        <v>277</v>
      </c>
      <c r="H49" s="2" t="s">
        <v>278</v>
      </c>
      <c r="K49" s="2" t="s">
        <v>279</v>
      </c>
      <c r="N49" s="12">
        <v>4658</v>
      </c>
      <c r="R49" s="12">
        <v>4631</v>
      </c>
      <c r="V49" s="12">
        <v>4603</v>
      </c>
    </row>
    <row r="50" spans="1:22" ht="15">
      <c r="A50" t="s">
        <v>280</v>
      </c>
      <c r="C50" s="3" t="s">
        <v>281</v>
      </c>
      <c r="E50" s="3" t="s">
        <v>200</v>
      </c>
      <c r="H50" s="2" t="s">
        <v>282</v>
      </c>
      <c r="K50" s="2" t="s">
        <v>228</v>
      </c>
      <c r="N50" s="12">
        <v>19723</v>
      </c>
      <c r="R50" s="12">
        <v>19565</v>
      </c>
      <c r="V50" s="12">
        <v>19526</v>
      </c>
    </row>
    <row r="51" spans="1:22" ht="15">
      <c r="A51" t="s">
        <v>283</v>
      </c>
      <c r="C51" s="3" t="s">
        <v>284</v>
      </c>
      <c r="E51" s="3" t="s">
        <v>168</v>
      </c>
      <c r="H51" s="2" t="s">
        <v>180</v>
      </c>
      <c r="K51" s="2" t="s">
        <v>141</v>
      </c>
      <c r="N51" s="12">
        <v>12218</v>
      </c>
      <c r="R51" s="12">
        <v>12056</v>
      </c>
      <c r="V51" s="12">
        <v>12096</v>
      </c>
    </row>
    <row r="52" spans="1:22" ht="15">
      <c r="A52" t="s">
        <v>285</v>
      </c>
      <c r="C52" s="3" t="s">
        <v>286</v>
      </c>
      <c r="E52" s="3" t="s">
        <v>153</v>
      </c>
      <c r="H52" s="2" t="s">
        <v>201</v>
      </c>
      <c r="K52" s="2" t="s">
        <v>287</v>
      </c>
      <c r="N52" s="12">
        <v>6318</v>
      </c>
      <c r="R52" s="12">
        <v>6206</v>
      </c>
      <c r="V52" s="12">
        <v>6192</v>
      </c>
    </row>
    <row r="53" spans="1:22" ht="15">
      <c r="A53" t="s">
        <v>288</v>
      </c>
      <c r="C53" s="3" t="s">
        <v>289</v>
      </c>
      <c r="E53" s="3" t="s">
        <v>159</v>
      </c>
      <c r="H53" s="2" t="s">
        <v>235</v>
      </c>
      <c r="K53" s="2" t="s">
        <v>148</v>
      </c>
      <c r="N53" s="12">
        <v>7601</v>
      </c>
      <c r="R53" s="12">
        <v>7153</v>
      </c>
      <c r="V53" s="12">
        <v>7202</v>
      </c>
    </row>
    <row r="54" spans="1:22" ht="15">
      <c r="A54" t="s">
        <v>290</v>
      </c>
      <c r="C54" s="3" t="s">
        <v>291</v>
      </c>
      <c r="E54" s="3" t="s">
        <v>292</v>
      </c>
      <c r="H54" s="2" t="s">
        <v>293</v>
      </c>
      <c r="K54" s="2" t="s">
        <v>294</v>
      </c>
      <c r="N54" s="12">
        <v>3785</v>
      </c>
      <c r="R54" s="12">
        <v>3550</v>
      </c>
      <c r="V54" s="12">
        <v>2805</v>
      </c>
    </row>
    <row r="55" spans="1:22" ht="15">
      <c r="A55" t="s">
        <v>295</v>
      </c>
      <c r="C55" s="3" t="s">
        <v>296</v>
      </c>
      <c r="E55" s="3" t="s">
        <v>124</v>
      </c>
      <c r="H55" s="2" t="s">
        <v>297</v>
      </c>
      <c r="K55" s="2" t="s">
        <v>148</v>
      </c>
      <c r="N55" s="12">
        <v>10885</v>
      </c>
      <c r="R55" s="12">
        <v>10811</v>
      </c>
      <c r="V55" s="12">
        <v>10776</v>
      </c>
    </row>
    <row r="56" spans="1:22" ht="15">
      <c r="A56" t="s">
        <v>298</v>
      </c>
      <c r="C56" s="3" t="s">
        <v>299</v>
      </c>
      <c r="E56" s="3" t="s">
        <v>300</v>
      </c>
      <c r="H56" s="2" t="s">
        <v>140</v>
      </c>
      <c r="K56" s="2" t="s">
        <v>141</v>
      </c>
      <c r="N56" s="12">
        <v>7859</v>
      </c>
      <c r="R56" s="12">
        <v>7780</v>
      </c>
      <c r="V56" s="12">
        <v>7749</v>
      </c>
    </row>
    <row r="57" spans="1:22" ht="15">
      <c r="A57" t="s">
        <v>301</v>
      </c>
      <c r="C57" s="3" t="s">
        <v>302</v>
      </c>
      <c r="E57" s="3" t="s">
        <v>164</v>
      </c>
      <c r="H57" s="2" t="s">
        <v>303</v>
      </c>
      <c r="K57" s="2" t="s">
        <v>148</v>
      </c>
      <c r="N57" s="12">
        <v>2958</v>
      </c>
      <c r="R57" s="12">
        <v>2911</v>
      </c>
      <c r="V57" s="12">
        <v>2884</v>
      </c>
    </row>
    <row r="58" spans="1:22" ht="15">
      <c r="A58" t="s">
        <v>304</v>
      </c>
      <c r="C58" s="3" t="s">
        <v>305</v>
      </c>
      <c r="E58" s="3" t="s">
        <v>172</v>
      </c>
      <c r="H58" s="2" t="s">
        <v>297</v>
      </c>
      <c r="K58" s="2" t="s">
        <v>148</v>
      </c>
      <c r="N58" s="12">
        <v>5975</v>
      </c>
      <c r="R58" s="12">
        <v>5860</v>
      </c>
      <c r="V58" s="12">
        <v>5843</v>
      </c>
    </row>
    <row r="59" spans="1:22" ht="15">
      <c r="A59" t="s">
        <v>306</v>
      </c>
      <c r="C59" s="3" t="s">
        <v>307</v>
      </c>
      <c r="E59" s="3" t="s">
        <v>168</v>
      </c>
      <c r="H59" s="2" t="s">
        <v>213</v>
      </c>
      <c r="K59" s="2" t="s">
        <v>145</v>
      </c>
      <c r="N59" s="12">
        <v>7429</v>
      </c>
      <c r="R59" s="12">
        <v>7369</v>
      </c>
      <c r="V59" s="12">
        <v>7280</v>
      </c>
    </row>
    <row r="60" spans="1:22" ht="15">
      <c r="A60" t="s">
        <v>308</v>
      </c>
      <c r="C60" s="3" t="s">
        <v>309</v>
      </c>
      <c r="E60" s="3" t="s">
        <v>310</v>
      </c>
      <c r="H60" s="2" t="s">
        <v>311</v>
      </c>
      <c r="K60" s="2" t="s">
        <v>312</v>
      </c>
      <c r="N60" s="12">
        <v>8020</v>
      </c>
      <c r="R60" s="12">
        <v>7910</v>
      </c>
      <c r="V60" s="12">
        <v>8020</v>
      </c>
    </row>
    <row r="61" spans="1:22" ht="15">
      <c r="A61" t="s">
        <v>313</v>
      </c>
      <c r="C61" s="3" t="s">
        <v>314</v>
      </c>
      <c r="E61" s="3" t="s">
        <v>315</v>
      </c>
      <c r="H61" s="2" t="s">
        <v>316</v>
      </c>
      <c r="K61" s="2" t="s">
        <v>161</v>
      </c>
      <c r="N61" s="12">
        <v>8470</v>
      </c>
      <c r="R61" s="12">
        <v>8311</v>
      </c>
      <c r="V61" s="12">
        <v>8470</v>
      </c>
    </row>
    <row r="62" spans="1:22" ht="15">
      <c r="A62" t="s">
        <v>317</v>
      </c>
      <c r="C62" s="3" t="s">
        <v>318</v>
      </c>
      <c r="E62" s="3" t="s">
        <v>319</v>
      </c>
      <c r="H62" s="2" t="s">
        <v>320</v>
      </c>
      <c r="K62" s="2" t="s">
        <v>141</v>
      </c>
      <c r="N62" s="12">
        <v>3893</v>
      </c>
      <c r="R62" s="12">
        <v>3794</v>
      </c>
      <c r="V62" s="12">
        <v>3834</v>
      </c>
    </row>
    <row r="63" spans="1:22" ht="15">
      <c r="A63" t="s">
        <v>321</v>
      </c>
      <c r="C63" s="3" t="s">
        <v>322</v>
      </c>
      <c r="E63" s="3" t="s">
        <v>172</v>
      </c>
      <c r="H63" s="2" t="s">
        <v>323</v>
      </c>
      <c r="K63" s="2" t="s">
        <v>324</v>
      </c>
      <c r="N63" s="12">
        <v>4378</v>
      </c>
      <c r="R63" s="12">
        <v>4343</v>
      </c>
      <c r="V63" s="12">
        <v>4301</v>
      </c>
    </row>
    <row r="64" spans="1:22" ht="15">
      <c r="A64" t="s">
        <v>325</v>
      </c>
      <c r="C64" s="3" t="s">
        <v>326</v>
      </c>
      <c r="E64" s="3" t="s">
        <v>231</v>
      </c>
      <c r="H64" s="2" t="s">
        <v>133</v>
      </c>
      <c r="K64" s="2" t="s">
        <v>202</v>
      </c>
      <c r="N64" s="12">
        <v>11474</v>
      </c>
      <c r="R64" s="12">
        <v>11267</v>
      </c>
      <c r="V64" s="12">
        <v>11244</v>
      </c>
    </row>
    <row r="65" spans="1:22" ht="15">
      <c r="A65" t="s">
        <v>327</v>
      </c>
      <c r="C65" s="3" t="s">
        <v>328</v>
      </c>
      <c r="E65" s="3" t="s">
        <v>329</v>
      </c>
      <c r="H65" s="2" t="s">
        <v>330</v>
      </c>
      <c r="K65" s="2" t="s">
        <v>228</v>
      </c>
      <c r="N65" s="12">
        <v>7930</v>
      </c>
      <c r="R65" s="12">
        <v>7818</v>
      </c>
      <c r="V65" s="12">
        <v>7137</v>
      </c>
    </row>
    <row r="66" spans="1:22" ht="15">
      <c r="A66" t="s">
        <v>331</v>
      </c>
      <c r="C66" s="3" t="s">
        <v>332</v>
      </c>
      <c r="E66" s="3" t="s">
        <v>200</v>
      </c>
      <c r="H66" s="2" t="s">
        <v>333</v>
      </c>
      <c r="K66" s="2" t="s">
        <v>279</v>
      </c>
      <c r="N66" s="12">
        <v>2551</v>
      </c>
      <c r="R66" s="12">
        <v>2481</v>
      </c>
      <c r="V66" s="12">
        <v>2436</v>
      </c>
    </row>
    <row r="67" spans="1:22" ht="15">
      <c r="A67" t="s">
        <v>334</v>
      </c>
      <c r="C67" s="3" t="s">
        <v>335</v>
      </c>
      <c r="E67" s="3" t="s">
        <v>159</v>
      </c>
      <c r="H67" s="2" t="s">
        <v>336</v>
      </c>
      <c r="K67" s="2" t="s">
        <v>161</v>
      </c>
      <c r="N67" s="12">
        <v>3314</v>
      </c>
      <c r="R67" s="12">
        <v>3267</v>
      </c>
      <c r="V67" s="12">
        <v>3264</v>
      </c>
    </row>
    <row r="68" spans="1:22" ht="15">
      <c r="A68" t="s">
        <v>337</v>
      </c>
      <c r="C68" s="3" t="s">
        <v>338</v>
      </c>
      <c r="E68" s="3" t="s">
        <v>159</v>
      </c>
      <c r="H68" s="2" t="s">
        <v>339</v>
      </c>
      <c r="K68" s="2" t="s">
        <v>141</v>
      </c>
      <c r="N68" s="12">
        <v>12703</v>
      </c>
      <c r="R68" s="12">
        <v>12641</v>
      </c>
      <c r="V68" s="12">
        <v>12576</v>
      </c>
    </row>
    <row r="69" spans="1:22" ht="15">
      <c r="A69" t="s">
        <v>340</v>
      </c>
      <c r="C69" s="3" t="s">
        <v>341</v>
      </c>
      <c r="E69" s="3" t="s">
        <v>168</v>
      </c>
      <c r="H69" s="2" t="s">
        <v>140</v>
      </c>
      <c r="K69" s="2" t="s">
        <v>148</v>
      </c>
      <c r="N69" s="12">
        <v>5603</v>
      </c>
      <c r="R69" s="12">
        <v>5603</v>
      </c>
      <c r="V69" s="12">
        <v>5603</v>
      </c>
    </row>
  </sheetData>
  <sheetProtection selectLockedCells="1" selectUnlockedCells="1"/>
  <mergeCells count="11">
    <mergeCell ref="G2:H2"/>
    <mergeCell ref="M2:N2"/>
    <mergeCell ref="Q2:R2"/>
    <mergeCell ref="U2:V2"/>
    <mergeCell ref="G3:H3"/>
    <mergeCell ref="M3:N3"/>
    <mergeCell ref="Q3:R3"/>
    <mergeCell ref="U3:V3"/>
    <mergeCell ref="Q4:R4"/>
    <mergeCell ref="U4:V4"/>
    <mergeCell ref="G14:H14"/>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W37"/>
  <sheetViews>
    <sheetView workbookViewId="0" topLeftCell="A1">
      <selection activeCell="A1" sqref="A1"/>
    </sheetView>
  </sheetViews>
  <sheetFormatPr defaultColWidth="9.140625" defaultRowHeight="15"/>
  <cols>
    <col min="1" max="1" width="80.8515625" style="0" customWidth="1"/>
    <col min="2" max="4" width="8.7109375" style="0" customWidth="1"/>
    <col min="5" max="5" width="35.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109</v>
      </c>
      <c r="B2" s="3"/>
      <c r="C2" s="11" t="s">
        <v>69</v>
      </c>
      <c r="D2" s="3"/>
      <c r="E2" s="11" t="s">
        <v>110</v>
      </c>
      <c r="F2" s="3"/>
      <c r="G2" s="6" t="s">
        <v>111</v>
      </c>
      <c r="H2" s="6"/>
      <c r="I2" s="3"/>
      <c r="J2" s="3"/>
      <c r="K2" s="16" t="s">
        <v>112</v>
      </c>
      <c r="M2" s="5" t="s">
        <v>113</v>
      </c>
      <c r="N2" s="5"/>
      <c r="O2" s="3"/>
      <c r="P2" s="3"/>
      <c r="Q2" s="5" t="s">
        <v>114</v>
      </c>
      <c r="R2" s="5"/>
      <c r="S2" s="3"/>
      <c r="T2" s="3"/>
      <c r="U2" s="5" t="s">
        <v>115</v>
      </c>
      <c r="V2" s="5"/>
      <c r="W2" s="3"/>
    </row>
    <row r="3" spans="1:22" ht="15">
      <c r="A3" t="s">
        <v>342</v>
      </c>
      <c r="C3" s="3" t="s">
        <v>343</v>
      </c>
      <c r="E3" s="3" t="s">
        <v>315</v>
      </c>
      <c r="H3" s="2" t="s">
        <v>273</v>
      </c>
      <c r="K3" s="2" t="s">
        <v>126</v>
      </c>
      <c r="N3" s="12">
        <v>5000</v>
      </c>
      <c r="Q3" s="13">
        <v>4937</v>
      </c>
      <c r="R3" s="13"/>
      <c r="U3" s="13">
        <v>4800</v>
      </c>
      <c r="V3" s="13"/>
    </row>
    <row r="4" spans="1:22" ht="15">
      <c r="A4" t="s">
        <v>344</v>
      </c>
      <c r="C4" s="3" t="s">
        <v>345</v>
      </c>
      <c r="E4" s="3" t="s">
        <v>200</v>
      </c>
      <c r="H4" s="2" t="s">
        <v>346</v>
      </c>
      <c r="K4" s="2" t="s">
        <v>228</v>
      </c>
      <c r="N4" s="12">
        <v>9750</v>
      </c>
      <c r="R4" s="12">
        <v>9655</v>
      </c>
      <c r="V4" s="12">
        <v>9458</v>
      </c>
    </row>
    <row r="5" spans="1:22" ht="15">
      <c r="A5" t="s">
        <v>347</v>
      </c>
      <c r="C5" s="3" t="s">
        <v>348</v>
      </c>
      <c r="E5" s="3" t="s">
        <v>164</v>
      </c>
      <c r="H5" s="2" t="s">
        <v>349</v>
      </c>
      <c r="K5" s="2" t="s">
        <v>148</v>
      </c>
      <c r="N5" s="12">
        <v>14389</v>
      </c>
      <c r="R5" s="12">
        <v>14332</v>
      </c>
      <c r="V5" s="12">
        <v>12591</v>
      </c>
    </row>
    <row r="6" spans="1:22" ht="15">
      <c r="A6" t="s">
        <v>350</v>
      </c>
      <c r="C6" s="3" t="s">
        <v>351</v>
      </c>
      <c r="E6" s="3" t="s">
        <v>168</v>
      </c>
      <c r="H6" s="2" t="s">
        <v>352</v>
      </c>
      <c r="K6" s="2" t="s">
        <v>141</v>
      </c>
      <c r="N6" s="12">
        <v>3176</v>
      </c>
      <c r="R6" s="12">
        <v>3162</v>
      </c>
      <c r="V6" s="12">
        <v>3131</v>
      </c>
    </row>
    <row r="7" spans="1:22" ht="15">
      <c r="A7" t="s">
        <v>353</v>
      </c>
      <c r="C7" s="3" t="s">
        <v>354</v>
      </c>
      <c r="E7" s="3" t="s">
        <v>319</v>
      </c>
      <c r="H7" s="2" t="s">
        <v>339</v>
      </c>
      <c r="K7" s="2" t="s">
        <v>161</v>
      </c>
      <c r="N7" s="12">
        <v>10895</v>
      </c>
      <c r="R7" s="12">
        <v>10834</v>
      </c>
      <c r="V7" s="12">
        <v>10786</v>
      </c>
    </row>
    <row r="8" spans="1:22" ht="15">
      <c r="A8" t="s">
        <v>355</v>
      </c>
      <c r="C8" s="3" t="s">
        <v>356</v>
      </c>
      <c r="E8" s="3" t="s">
        <v>357</v>
      </c>
      <c r="H8" s="2" t="s">
        <v>358</v>
      </c>
      <c r="K8" s="2" t="s">
        <v>161</v>
      </c>
      <c r="N8" s="12">
        <v>3749</v>
      </c>
      <c r="R8" s="12">
        <v>3678</v>
      </c>
      <c r="V8" s="12">
        <v>3692</v>
      </c>
    </row>
    <row r="9" spans="1:22" ht="15">
      <c r="A9" t="s">
        <v>359</v>
      </c>
      <c r="C9" s="3" t="s">
        <v>360</v>
      </c>
      <c r="E9" s="3" t="s">
        <v>164</v>
      </c>
      <c r="H9" s="2" t="s">
        <v>361</v>
      </c>
      <c r="K9" s="2" t="s">
        <v>126</v>
      </c>
      <c r="N9" s="12">
        <v>6859</v>
      </c>
      <c r="R9" s="12">
        <v>6815</v>
      </c>
      <c r="V9" s="12">
        <v>6825</v>
      </c>
    </row>
    <row r="10" spans="1:22" ht="15">
      <c r="A10" t="s">
        <v>362</v>
      </c>
      <c r="C10" s="3" t="s">
        <v>348</v>
      </c>
      <c r="E10" s="3" t="s">
        <v>212</v>
      </c>
      <c r="H10" s="2" t="s">
        <v>363</v>
      </c>
      <c r="K10" s="2" t="s">
        <v>364</v>
      </c>
      <c r="N10" s="12">
        <v>4872</v>
      </c>
      <c r="R10" s="12">
        <v>4872</v>
      </c>
      <c r="V10" s="12">
        <v>4823</v>
      </c>
    </row>
    <row r="11" spans="1:22" ht="15">
      <c r="A11" t="s">
        <v>365</v>
      </c>
      <c r="C11" s="3" t="s">
        <v>366</v>
      </c>
      <c r="E11" s="3" t="s">
        <v>268</v>
      </c>
      <c r="H11" s="2" t="s">
        <v>273</v>
      </c>
      <c r="K11" s="2" t="s">
        <v>367</v>
      </c>
      <c r="N11" s="12">
        <v>14850</v>
      </c>
      <c r="R11" s="12">
        <v>14633</v>
      </c>
      <c r="V11" s="12">
        <v>14405</v>
      </c>
    </row>
    <row r="12" spans="1:22" ht="15">
      <c r="A12" t="s">
        <v>368</v>
      </c>
      <c r="C12" s="3" t="s">
        <v>369</v>
      </c>
      <c r="E12" s="3" t="s">
        <v>268</v>
      </c>
      <c r="H12" s="2" t="s">
        <v>137</v>
      </c>
      <c r="K12" s="2" t="s">
        <v>121</v>
      </c>
      <c r="N12" s="12">
        <v>11201</v>
      </c>
      <c r="R12" s="12">
        <v>11173</v>
      </c>
      <c r="V12" s="12">
        <v>11201</v>
      </c>
    </row>
    <row r="13" spans="1:22" ht="15">
      <c r="A13" t="s">
        <v>370</v>
      </c>
      <c r="C13" s="3" t="s">
        <v>371</v>
      </c>
      <c r="E13" s="3" t="s">
        <v>164</v>
      </c>
      <c r="H13" s="2" t="s">
        <v>372</v>
      </c>
      <c r="K13" s="2" t="s">
        <v>373</v>
      </c>
      <c r="N13" s="12">
        <v>1300</v>
      </c>
      <c r="R13" s="12">
        <v>1274</v>
      </c>
      <c r="V13" s="12">
        <v>1272</v>
      </c>
    </row>
    <row r="14" spans="1:22" ht="15">
      <c r="A14" t="s">
        <v>374</v>
      </c>
      <c r="C14" s="3" t="s">
        <v>375</v>
      </c>
      <c r="E14" s="3" t="s">
        <v>376</v>
      </c>
      <c r="H14" s="2" t="s">
        <v>377</v>
      </c>
      <c r="K14" s="2" t="s">
        <v>228</v>
      </c>
      <c r="N14" s="12">
        <v>9239</v>
      </c>
      <c r="R14" s="12">
        <v>9206</v>
      </c>
      <c r="V14" s="12">
        <v>9202</v>
      </c>
    </row>
    <row r="15" spans="1:22" ht="15">
      <c r="A15" t="s">
        <v>378</v>
      </c>
      <c r="C15" s="3" t="s">
        <v>379</v>
      </c>
      <c r="E15" s="3" t="s">
        <v>164</v>
      </c>
      <c r="H15" s="2" t="s">
        <v>297</v>
      </c>
      <c r="K15" s="2" t="s">
        <v>141</v>
      </c>
      <c r="N15" s="12">
        <v>9607</v>
      </c>
      <c r="R15" s="12">
        <v>9352</v>
      </c>
      <c r="V15" s="12">
        <v>9396</v>
      </c>
    </row>
    <row r="16" spans="1:22" ht="15">
      <c r="A16" t="s">
        <v>380</v>
      </c>
      <c r="C16" s="3" t="s">
        <v>381</v>
      </c>
      <c r="E16" s="3" t="s">
        <v>315</v>
      </c>
      <c r="H16" s="2" t="s">
        <v>180</v>
      </c>
      <c r="K16" s="2" t="s">
        <v>145</v>
      </c>
      <c r="N16" s="12">
        <v>12099</v>
      </c>
      <c r="R16" s="12">
        <v>12045</v>
      </c>
      <c r="V16" s="12">
        <v>11857</v>
      </c>
    </row>
    <row r="17" spans="1:22" ht="15">
      <c r="A17" t="s">
        <v>382</v>
      </c>
      <c r="C17" s="3" t="s">
        <v>383</v>
      </c>
      <c r="E17" s="3" t="s">
        <v>168</v>
      </c>
      <c r="H17" s="2" t="s">
        <v>384</v>
      </c>
      <c r="K17" s="2" t="s">
        <v>223</v>
      </c>
      <c r="N17" s="12">
        <v>3572</v>
      </c>
      <c r="R17" s="12">
        <v>3389</v>
      </c>
      <c r="V17" s="12">
        <v>3559</v>
      </c>
    </row>
    <row r="18" spans="1:22" ht="15">
      <c r="A18" t="s">
        <v>385</v>
      </c>
      <c r="C18" s="3" t="s">
        <v>191</v>
      </c>
      <c r="E18" s="3" t="s">
        <v>159</v>
      </c>
      <c r="H18" s="2" t="s">
        <v>386</v>
      </c>
      <c r="K18" s="2" t="s">
        <v>126</v>
      </c>
      <c r="N18" s="12">
        <v>15966</v>
      </c>
      <c r="R18" s="12">
        <v>15695</v>
      </c>
      <c r="V18" s="12">
        <v>15790</v>
      </c>
    </row>
    <row r="19" spans="1:22" ht="15">
      <c r="A19" t="s">
        <v>387</v>
      </c>
      <c r="C19" s="3" t="s">
        <v>383</v>
      </c>
      <c r="E19" s="3" t="s">
        <v>168</v>
      </c>
      <c r="H19" s="2" t="s">
        <v>388</v>
      </c>
      <c r="K19" s="2" t="s">
        <v>389</v>
      </c>
      <c r="N19" s="12">
        <v>2688</v>
      </c>
      <c r="R19" s="12">
        <v>2584</v>
      </c>
      <c r="V19" s="12">
        <v>2627</v>
      </c>
    </row>
    <row r="20" spans="1:22" ht="15">
      <c r="A20" t="s">
        <v>390</v>
      </c>
      <c r="C20" s="3" t="s">
        <v>391</v>
      </c>
      <c r="E20" s="3" t="s">
        <v>310</v>
      </c>
      <c r="H20" s="2" t="s">
        <v>180</v>
      </c>
      <c r="K20" s="2" t="s">
        <v>145</v>
      </c>
      <c r="N20" s="12">
        <v>2936</v>
      </c>
      <c r="R20" s="12">
        <v>2927</v>
      </c>
      <c r="V20" s="12">
        <v>2931</v>
      </c>
    </row>
    <row r="21" spans="1:22" ht="15">
      <c r="A21" t="s">
        <v>392</v>
      </c>
      <c r="C21" s="3" t="s">
        <v>393</v>
      </c>
      <c r="E21" s="3" t="s">
        <v>159</v>
      </c>
      <c r="H21" s="2" t="s">
        <v>137</v>
      </c>
      <c r="K21" s="2" t="s">
        <v>121</v>
      </c>
      <c r="N21" s="12">
        <v>11095</v>
      </c>
      <c r="R21" s="12">
        <v>11008</v>
      </c>
      <c r="V21" s="12">
        <v>10929</v>
      </c>
    </row>
    <row r="22" spans="1:22" ht="15">
      <c r="A22" t="s">
        <v>394</v>
      </c>
      <c r="C22" s="3" t="s">
        <v>395</v>
      </c>
      <c r="E22" s="3" t="s">
        <v>164</v>
      </c>
      <c r="H22" s="2" t="s">
        <v>396</v>
      </c>
      <c r="K22" s="2" t="s">
        <v>324</v>
      </c>
      <c r="N22" s="12">
        <v>7855</v>
      </c>
      <c r="R22" s="12">
        <v>7872</v>
      </c>
      <c r="V22" s="12">
        <v>7823</v>
      </c>
    </row>
    <row r="23" spans="1:22" ht="15">
      <c r="A23" t="s">
        <v>397</v>
      </c>
      <c r="C23" s="3" t="s">
        <v>194</v>
      </c>
      <c r="E23" s="3" t="s">
        <v>164</v>
      </c>
      <c r="H23" s="2" t="s">
        <v>246</v>
      </c>
      <c r="K23" s="2" t="s">
        <v>398</v>
      </c>
      <c r="N23" s="12">
        <v>7690</v>
      </c>
      <c r="R23" s="12">
        <v>7596</v>
      </c>
      <c r="V23" s="12">
        <v>7628</v>
      </c>
    </row>
    <row r="24" spans="1:22" ht="15">
      <c r="A24" t="s">
        <v>399</v>
      </c>
      <c r="C24" s="3" t="s">
        <v>400</v>
      </c>
      <c r="E24" s="3" t="s">
        <v>401</v>
      </c>
      <c r="H24" s="2" t="s">
        <v>402</v>
      </c>
      <c r="K24" s="2" t="s">
        <v>148</v>
      </c>
      <c r="N24" s="12">
        <v>5479</v>
      </c>
      <c r="R24" s="12">
        <v>5378</v>
      </c>
      <c r="V24" s="12">
        <v>5479</v>
      </c>
    </row>
    <row r="25" spans="1:22" ht="15">
      <c r="A25" t="s">
        <v>403</v>
      </c>
      <c r="C25" s="3" t="s">
        <v>404</v>
      </c>
      <c r="E25" s="3" t="s">
        <v>319</v>
      </c>
      <c r="H25" s="2" t="s">
        <v>405</v>
      </c>
      <c r="K25" s="2" t="s">
        <v>161</v>
      </c>
      <c r="N25" s="12">
        <v>7177</v>
      </c>
      <c r="R25" s="12">
        <v>7161</v>
      </c>
      <c r="V25" s="12">
        <v>7177</v>
      </c>
    </row>
    <row r="26" spans="1:22" ht="15">
      <c r="A26" t="s">
        <v>406</v>
      </c>
      <c r="C26" s="3" t="s">
        <v>407</v>
      </c>
      <c r="E26" s="3" t="s">
        <v>159</v>
      </c>
      <c r="H26" s="2" t="s">
        <v>192</v>
      </c>
      <c r="K26" s="2" t="s">
        <v>148</v>
      </c>
      <c r="N26" s="12">
        <v>11393</v>
      </c>
      <c r="R26" s="12">
        <v>11285</v>
      </c>
      <c r="V26" s="12">
        <v>10391</v>
      </c>
    </row>
    <row r="27" spans="1:22" ht="15">
      <c r="A27" t="s">
        <v>408</v>
      </c>
      <c r="C27" s="3" t="s">
        <v>409</v>
      </c>
      <c r="E27" s="3" t="s">
        <v>168</v>
      </c>
      <c r="H27" s="2" t="s">
        <v>133</v>
      </c>
      <c r="K27" s="2" t="s">
        <v>161</v>
      </c>
      <c r="N27" s="12">
        <v>3860</v>
      </c>
      <c r="R27" s="12">
        <v>3792</v>
      </c>
      <c r="V27" s="12">
        <v>3780</v>
      </c>
    </row>
    <row r="28" spans="1:22" ht="15">
      <c r="A28" t="s">
        <v>410</v>
      </c>
      <c r="C28" s="3" t="s">
        <v>411</v>
      </c>
      <c r="E28" s="3" t="s">
        <v>212</v>
      </c>
      <c r="H28" s="2" t="s">
        <v>352</v>
      </c>
      <c r="K28" s="2" t="s">
        <v>389</v>
      </c>
      <c r="N28" s="12">
        <v>11386</v>
      </c>
      <c r="R28" s="12">
        <v>11323</v>
      </c>
      <c r="V28" s="12">
        <v>11272</v>
      </c>
    </row>
    <row r="29" spans="1:22" ht="15">
      <c r="A29" t="s">
        <v>412</v>
      </c>
      <c r="C29" s="3" t="s">
        <v>413</v>
      </c>
      <c r="E29" s="3" t="s">
        <v>164</v>
      </c>
      <c r="H29" s="2" t="s">
        <v>414</v>
      </c>
      <c r="K29" s="2" t="s">
        <v>324</v>
      </c>
      <c r="N29" s="12">
        <v>19682</v>
      </c>
      <c r="R29" s="12">
        <v>19582</v>
      </c>
      <c r="V29" s="12">
        <v>19042</v>
      </c>
    </row>
    <row r="30" spans="1:22" ht="15">
      <c r="A30" s="7" t="s">
        <v>415</v>
      </c>
      <c r="G30" s="8"/>
      <c r="H30" s="8"/>
      <c r="I30" s="2"/>
      <c r="K30" s="2"/>
      <c r="M30" s="9"/>
      <c r="N30" s="9"/>
      <c r="R30" s="12">
        <v>810737</v>
      </c>
      <c r="V30" s="12">
        <v>804187</v>
      </c>
    </row>
    <row r="31" spans="1:22" ht="15">
      <c r="A31" s="7" t="s">
        <v>416</v>
      </c>
      <c r="G31" s="8"/>
      <c r="H31" s="8"/>
      <c r="I31" s="2"/>
      <c r="K31" s="2"/>
      <c r="M31" s="9"/>
      <c r="N31" s="9"/>
      <c r="Q31" s="9"/>
      <c r="R31" s="9"/>
      <c r="U31" s="9"/>
      <c r="V31" s="9"/>
    </row>
    <row r="32" spans="1:22" ht="15">
      <c r="A32" s="7" t="s">
        <v>417</v>
      </c>
      <c r="G32" s="8"/>
      <c r="H32" s="8"/>
      <c r="I32" s="2"/>
      <c r="K32" s="2"/>
      <c r="M32" s="9"/>
      <c r="N32" s="9"/>
      <c r="Q32" s="9"/>
      <c r="R32" s="9"/>
      <c r="U32" s="9"/>
      <c r="V32" s="9"/>
    </row>
    <row r="33" spans="1:22" ht="15">
      <c r="A33" t="s">
        <v>418</v>
      </c>
      <c r="G33" s="8"/>
      <c r="H33" s="8"/>
      <c r="I33" s="2"/>
      <c r="K33" s="2"/>
      <c r="M33" s="9"/>
      <c r="N33" s="9"/>
      <c r="R33" s="12">
        <v>59096</v>
      </c>
      <c r="V33" s="12">
        <v>59096</v>
      </c>
    </row>
    <row r="34" spans="1:22" ht="15">
      <c r="A34" s="7" t="s">
        <v>419</v>
      </c>
      <c r="G34" s="8"/>
      <c r="H34" s="8"/>
      <c r="I34" s="2"/>
      <c r="K34" s="2"/>
      <c r="M34" s="9"/>
      <c r="N34" s="9"/>
      <c r="R34" s="12">
        <v>59096</v>
      </c>
      <c r="V34" s="12">
        <v>59096</v>
      </c>
    </row>
    <row r="35" spans="1:22" ht="15">
      <c r="A35" s="7" t="s">
        <v>420</v>
      </c>
      <c r="G35" s="8"/>
      <c r="H35" s="8"/>
      <c r="I35" s="2"/>
      <c r="K35" s="2"/>
      <c r="M35" s="9"/>
      <c r="N35" s="9"/>
      <c r="Q35" s="13">
        <v>869833</v>
      </c>
      <c r="R35" s="13"/>
      <c r="U35" s="13">
        <v>863283</v>
      </c>
      <c r="V35" s="13"/>
    </row>
    <row r="36" spans="1:22" ht="15">
      <c r="A36" s="7" t="s">
        <v>421</v>
      </c>
      <c r="G36" s="8"/>
      <c r="H36" s="8"/>
      <c r="I36" s="2"/>
      <c r="K36" s="2"/>
      <c r="M36" s="9"/>
      <c r="N36" s="9"/>
      <c r="Q36" s="9"/>
      <c r="R36" s="9"/>
      <c r="V36" s="17">
        <v>-760665</v>
      </c>
    </row>
    <row r="37" spans="1:22" ht="15">
      <c r="A37" s="7" t="s">
        <v>422</v>
      </c>
      <c r="G37" s="8"/>
      <c r="H37" s="8"/>
      <c r="I37" s="2"/>
      <c r="K37" s="2"/>
      <c r="M37" s="9"/>
      <c r="N37" s="9"/>
      <c r="Q37" s="9"/>
      <c r="R37" s="9"/>
      <c r="U37" s="13">
        <v>102618</v>
      </c>
      <c r="V37" s="13"/>
    </row>
  </sheetData>
  <sheetProtection selectLockedCells="1" selectUnlockedCells="1"/>
  <mergeCells count="31">
    <mergeCell ref="G2:H2"/>
    <mergeCell ref="M2:N2"/>
    <mergeCell ref="Q2:R2"/>
    <mergeCell ref="U2:V2"/>
    <mergeCell ref="Q3:R3"/>
    <mergeCell ref="U3:V3"/>
    <mergeCell ref="G30:H30"/>
    <mergeCell ref="M30:N30"/>
    <mergeCell ref="G31:H31"/>
    <mergeCell ref="M31:N31"/>
    <mergeCell ref="Q31:R31"/>
    <mergeCell ref="U31:V31"/>
    <mergeCell ref="G32:H32"/>
    <mergeCell ref="M32:N32"/>
    <mergeCell ref="Q32:R32"/>
    <mergeCell ref="U32:V32"/>
    <mergeCell ref="G33:H33"/>
    <mergeCell ref="M33:N33"/>
    <mergeCell ref="G34:H34"/>
    <mergeCell ref="M34:N34"/>
    <mergeCell ref="G35:H35"/>
    <mergeCell ref="M35:N35"/>
    <mergeCell ref="Q35:R35"/>
    <mergeCell ref="U35:V35"/>
    <mergeCell ref="G36:H36"/>
    <mergeCell ref="M36:N36"/>
    <mergeCell ref="Q36:R36"/>
    <mergeCell ref="G37:H37"/>
    <mergeCell ref="M37:N37"/>
    <mergeCell ref="Q37:R37"/>
    <mergeCell ref="U37:V37"/>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W73"/>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109</v>
      </c>
      <c r="B2" s="3"/>
      <c r="C2" s="11" t="s">
        <v>69</v>
      </c>
      <c r="D2" s="3"/>
      <c r="E2" s="11" t="s">
        <v>110</v>
      </c>
      <c r="F2" s="3"/>
      <c r="G2" s="6" t="s">
        <v>111</v>
      </c>
      <c r="H2" s="6"/>
      <c r="I2" s="3"/>
      <c r="J2" s="3"/>
      <c r="K2" s="16" t="s">
        <v>112</v>
      </c>
      <c r="M2" s="5" t="s">
        <v>113</v>
      </c>
      <c r="N2" s="5"/>
      <c r="O2" s="3"/>
      <c r="P2" s="3"/>
      <c r="Q2" s="5" t="s">
        <v>114</v>
      </c>
      <c r="R2" s="5"/>
      <c r="S2" s="3"/>
      <c r="T2" s="3"/>
      <c r="U2" s="5" t="s">
        <v>115</v>
      </c>
      <c r="V2" s="5"/>
      <c r="W2" s="3"/>
    </row>
    <row r="3" spans="1:22" ht="15">
      <c r="A3" s="7" t="s">
        <v>423</v>
      </c>
      <c r="C3" s="3"/>
      <c r="E3" s="3"/>
      <c r="G3" s="8"/>
      <c r="H3" s="8"/>
      <c r="I3" s="2"/>
      <c r="K3" s="2"/>
      <c r="M3" s="9"/>
      <c r="N3" s="9"/>
      <c r="Q3" s="9"/>
      <c r="R3" s="9"/>
      <c r="U3" s="9"/>
      <c r="V3" s="9"/>
    </row>
    <row r="4" spans="1:22" ht="15">
      <c r="A4" t="s">
        <v>122</v>
      </c>
      <c r="C4" s="3" t="s">
        <v>424</v>
      </c>
      <c r="E4" s="3" t="s">
        <v>124</v>
      </c>
      <c r="H4" s="2" t="s">
        <v>425</v>
      </c>
      <c r="K4" s="2" t="s">
        <v>426</v>
      </c>
      <c r="N4" s="12">
        <v>4938</v>
      </c>
      <c r="Q4" s="13">
        <v>4938</v>
      </c>
      <c r="R4" s="13"/>
      <c r="U4" s="13">
        <v>4900</v>
      </c>
      <c r="V4" s="13"/>
    </row>
    <row r="5" spans="1:22" ht="15">
      <c r="A5" t="s">
        <v>127</v>
      </c>
      <c r="C5" s="3" t="s">
        <v>128</v>
      </c>
      <c r="E5" s="3" t="s">
        <v>129</v>
      </c>
      <c r="H5" s="2" t="s">
        <v>427</v>
      </c>
      <c r="K5" s="2" t="s">
        <v>428</v>
      </c>
      <c r="N5" s="12">
        <v>9975</v>
      </c>
      <c r="R5" s="12">
        <v>9785</v>
      </c>
      <c r="V5" s="12">
        <v>9576</v>
      </c>
    </row>
    <row r="6" spans="1:22" ht="15">
      <c r="A6" t="s">
        <v>429</v>
      </c>
      <c r="C6" s="3" t="s">
        <v>430</v>
      </c>
      <c r="E6" s="3" t="s">
        <v>159</v>
      </c>
      <c r="H6" s="2" t="s">
        <v>431</v>
      </c>
      <c r="K6" s="2" t="s">
        <v>432</v>
      </c>
      <c r="N6" s="12">
        <v>871</v>
      </c>
      <c r="R6" s="12">
        <v>864</v>
      </c>
      <c r="V6" s="12">
        <v>841</v>
      </c>
    </row>
    <row r="7" spans="1:22" ht="15">
      <c r="A7" t="s">
        <v>433</v>
      </c>
      <c r="C7" s="3" t="s">
        <v>434</v>
      </c>
      <c r="E7" s="3" t="s">
        <v>435</v>
      </c>
      <c r="H7" s="2" t="s">
        <v>436</v>
      </c>
      <c r="K7" s="2" t="s">
        <v>437</v>
      </c>
      <c r="N7" s="12">
        <v>19906</v>
      </c>
      <c r="R7" s="12">
        <v>19868</v>
      </c>
      <c r="V7" s="12">
        <v>19906</v>
      </c>
    </row>
    <row r="8" spans="1:22" ht="15">
      <c r="A8" t="s">
        <v>131</v>
      </c>
      <c r="C8" s="3" t="s">
        <v>132</v>
      </c>
      <c r="E8" s="3" t="s">
        <v>124</v>
      </c>
      <c r="H8" s="2" t="s">
        <v>438</v>
      </c>
      <c r="K8" s="2" t="s">
        <v>439</v>
      </c>
      <c r="N8" s="12">
        <v>14104</v>
      </c>
      <c r="R8" s="12">
        <v>13968</v>
      </c>
      <c r="V8" s="12">
        <v>13892</v>
      </c>
    </row>
    <row r="9" spans="1:22" ht="15">
      <c r="A9" t="s">
        <v>135</v>
      </c>
      <c r="C9" s="3" t="s">
        <v>136</v>
      </c>
      <c r="E9" s="3" t="s">
        <v>124</v>
      </c>
      <c r="H9" s="2" t="s">
        <v>440</v>
      </c>
      <c r="K9" s="2" t="s">
        <v>432</v>
      </c>
      <c r="N9" s="12">
        <v>15168</v>
      </c>
      <c r="R9" s="12">
        <v>15084</v>
      </c>
      <c r="V9" s="12">
        <v>15168</v>
      </c>
    </row>
    <row r="10" spans="1:22" ht="15">
      <c r="A10" t="s">
        <v>138</v>
      </c>
      <c r="C10" s="3" t="s">
        <v>139</v>
      </c>
      <c r="E10" s="3" t="s">
        <v>119</v>
      </c>
      <c r="H10" s="2" t="s">
        <v>441</v>
      </c>
      <c r="K10" s="2" t="s">
        <v>437</v>
      </c>
      <c r="N10" s="12">
        <v>9942</v>
      </c>
      <c r="R10" s="12">
        <v>9934</v>
      </c>
      <c r="V10" s="12">
        <v>9743</v>
      </c>
    </row>
    <row r="11" spans="1:22" ht="15">
      <c r="A11" t="s">
        <v>142</v>
      </c>
      <c r="C11" s="3" t="s">
        <v>143</v>
      </c>
      <c r="E11" s="3" t="s">
        <v>119</v>
      </c>
      <c r="H11" s="2" t="s">
        <v>442</v>
      </c>
      <c r="K11" s="2" t="s">
        <v>437</v>
      </c>
      <c r="N11" s="12">
        <v>6569</v>
      </c>
      <c r="R11" s="12">
        <v>6502</v>
      </c>
      <c r="V11" s="12">
        <v>6536</v>
      </c>
    </row>
    <row r="12" spans="1:22" ht="15">
      <c r="A12" t="s">
        <v>146</v>
      </c>
      <c r="C12" s="3" t="s">
        <v>143</v>
      </c>
      <c r="E12" s="3" t="s">
        <v>119</v>
      </c>
      <c r="H12" s="2" t="s">
        <v>443</v>
      </c>
      <c r="K12" s="2" t="s">
        <v>432</v>
      </c>
      <c r="N12" s="12">
        <v>3323</v>
      </c>
      <c r="R12" s="12">
        <v>3298</v>
      </c>
      <c r="V12" s="12">
        <v>3307</v>
      </c>
    </row>
    <row r="13" spans="1:22" ht="15">
      <c r="A13" t="s">
        <v>149</v>
      </c>
      <c r="C13" s="3" t="s">
        <v>143</v>
      </c>
      <c r="E13" s="3" t="s">
        <v>119</v>
      </c>
      <c r="H13" s="2" t="s">
        <v>444</v>
      </c>
      <c r="K13" s="2" t="s">
        <v>426</v>
      </c>
      <c r="N13" s="12">
        <v>7607</v>
      </c>
      <c r="R13" s="12">
        <v>7608</v>
      </c>
      <c r="V13" s="12">
        <v>7569</v>
      </c>
    </row>
    <row r="14" spans="1:22" ht="15">
      <c r="A14" t="s">
        <v>151</v>
      </c>
      <c r="C14" s="3" t="s">
        <v>152</v>
      </c>
      <c r="E14" s="3" t="s">
        <v>153</v>
      </c>
      <c r="H14" s="2" t="s">
        <v>445</v>
      </c>
      <c r="K14" s="2" t="s">
        <v>446</v>
      </c>
      <c r="N14" s="12">
        <v>8822</v>
      </c>
      <c r="R14" s="12">
        <v>8725</v>
      </c>
      <c r="V14" s="12">
        <v>8602</v>
      </c>
    </row>
    <row r="15" spans="1:22" ht="15">
      <c r="A15" t="s">
        <v>157</v>
      </c>
      <c r="C15" s="3" t="s">
        <v>447</v>
      </c>
      <c r="E15" s="3" t="s">
        <v>159</v>
      </c>
      <c r="H15" s="2" t="s">
        <v>448</v>
      </c>
      <c r="K15" s="2" t="s">
        <v>437</v>
      </c>
      <c r="N15" s="12">
        <v>11940</v>
      </c>
      <c r="R15" s="12">
        <v>11721</v>
      </c>
      <c r="V15" s="12">
        <v>11701</v>
      </c>
    </row>
    <row r="16" spans="1:22" ht="15">
      <c r="A16" t="s">
        <v>162</v>
      </c>
      <c r="C16" s="3" t="s">
        <v>163</v>
      </c>
      <c r="E16" s="3" t="s">
        <v>164</v>
      </c>
      <c r="H16" s="2" t="s">
        <v>449</v>
      </c>
      <c r="K16" s="2" t="s">
        <v>450</v>
      </c>
      <c r="N16" s="12">
        <v>15000</v>
      </c>
      <c r="R16" s="12">
        <v>14700</v>
      </c>
      <c r="V16" s="12">
        <v>14700</v>
      </c>
    </row>
    <row r="17" spans="1:22" ht="15">
      <c r="A17" t="s">
        <v>170</v>
      </c>
      <c r="C17" s="3" t="s">
        <v>171</v>
      </c>
      <c r="E17" s="3" t="s">
        <v>172</v>
      </c>
      <c r="H17" s="2" t="s">
        <v>451</v>
      </c>
      <c r="K17" s="2" t="s">
        <v>426</v>
      </c>
      <c r="N17" s="12">
        <v>17993</v>
      </c>
      <c r="R17" s="12">
        <v>17772</v>
      </c>
      <c r="V17" s="12">
        <v>17596</v>
      </c>
    </row>
    <row r="18" spans="1:22" ht="15">
      <c r="A18" t="s">
        <v>173</v>
      </c>
      <c r="C18" s="3" t="s">
        <v>452</v>
      </c>
      <c r="E18" s="3" t="s">
        <v>119</v>
      </c>
      <c r="H18" s="2" t="s">
        <v>453</v>
      </c>
      <c r="K18" s="2" t="s">
        <v>426</v>
      </c>
      <c r="N18" s="12">
        <v>9937</v>
      </c>
      <c r="R18" s="12">
        <v>9937</v>
      </c>
      <c r="V18" s="12">
        <v>9937</v>
      </c>
    </row>
    <row r="19" spans="1:22" ht="15">
      <c r="A19" t="s">
        <v>181</v>
      </c>
      <c r="C19" s="3" t="s">
        <v>454</v>
      </c>
      <c r="E19" s="3" t="s">
        <v>172</v>
      </c>
      <c r="H19" s="2" t="s">
        <v>455</v>
      </c>
      <c r="K19" s="2" t="s">
        <v>426</v>
      </c>
      <c r="N19" s="12">
        <v>17456</v>
      </c>
      <c r="R19" s="12">
        <v>17131</v>
      </c>
      <c r="V19" s="12">
        <v>17194</v>
      </c>
    </row>
    <row r="20" spans="1:22" ht="15">
      <c r="A20" t="s">
        <v>184</v>
      </c>
      <c r="C20" s="3" t="s">
        <v>185</v>
      </c>
      <c r="E20" s="3" t="s">
        <v>124</v>
      </c>
      <c r="H20" s="2" t="s">
        <v>456</v>
      </c>
      <c r="K20" s="2" t="s">
        <v>437</v>
      </c>
      <c r="N20" s="12">
        <v>2985</v>
      </c>
      <c r="R20" s="12">
        <v>2958</v>
      </c>
      <c r="V20" s="12">
        <v>2940</v>
      </c>
    </row>
    <row r="21" spans="1:22" ht="15">
      <c r="A21" t="s">
        <v>187</v>
      </c>
      <c r="C21" s="3" t="s">
        <v>188</v>
      </c>
      <c r="E21" s="3" t="s">
        <v>124</v>
      </c>
      <c r="H21" s="2" t="s">
        <v>457</v>
      </c>
      <c r="K21" s="2" t="s">
        <v>439</v>
      </c>
      <c r="N21" s="12">
        <v>9045</v>
      </c>
      <c r="R21" s="12">
        <v>9029</v>
      </c>
      <c r="V21" s="12">
        <v>8819</v>
      </c>
    </row>
    <row r="22" spans="1:22" ht="15">
      <c r="A22" t="s">
        <v>193</v>
      </c>
      <c r="C22" s="3" t="s">
        <v>194</v>
      </c>
      <c r="E22" s="3" t="s">
        <v>175</v>
      </c>
      <c r="H22" s="2" t="s">
        <v>445</v>
      </c>
      <c r="K22" s="2" t="s">
        <v>458</v>
      </c>
      <c r="N22" s="12">
        <v>6435</v>
      </c>
      <c r="R22" s="12">
        <v>6427</v>
      </c>
      <c r="V22" s="12">
        <v>6339</v>
      </c>
    </row>
    <row r="23" spans="1:22" ht="15">
      <c r="A23" t="s">
        <v>196</v>
      </c>
      <c r="C23" s="3" t="s">
        <v>197</v>
      </c>
      <c r="E23" s="3" t="s">
        <v>124</v>
      </c>
      <c r="H23" s="2" t="s">
        <v>459</v>
      </c>
      <c r="K23" s="2" t="s">
        <v>437</v>
      </c>
      <c r="N23" s="12">
        <v>2776</v>
      </c>
      <c r="R23" s="12">
        <v>2526</v>
      </c>
      <c r="V23" s="12">
        <v>2489</v>
      </c>
    </row>
    <row r="24" spans="1:22" ht="15">
      <c r="A24" t="s">
        <v>198</v>
      </c>
      <c r="C24" s="3" t="s">
        <v>199</v>
      </c>
      <c r="E24" s="3" t="s">
        <v>200</v>
      </c>
      <c r="H24" s="2" t="s">
        <v>460</v>
      </c>
      <c r="K24" s="2" t="s">
        <v>426</v>
      </c>
      <c r="N24" s="12">
        <v>15142</v>
      </c>
      <c r="R24" s="12">
        <v>15063</v>
      </c>
      <c r="V24" s="12">
        <v>14658</v>
      </c>
    </row>
    <row r="25" spans="1:22" ht="15">
      <c r="A25" t="s">
        <v>203</v>
      </c>
      <c r="C25" s="3" t="s">
        <v>204</v>
      </c>
      <c r="E25" s="3" t="s">
        <v>205</v>
      </c>
      <c r="H25" s="2" t="s">
        <v>461</v>
      </c>
      <c r="K25" s="2" t="s">
        <v>437</v>
      </c>
      <c r="N25" s="12">
        <v>8139</v>
      </c>
      <c r="R25" s="12">
        <v>8008</v>
      </c>
      <c r="V25" s="12">
        <v>7944</v>
      </c>
    </row>
    <row r="26" spans="1:22" ht="15">
      <c r="A26" t="s">
        <v>462</v>
      </c>
      <c r="C26" s="3" t="s">
        <v>463</v>
      </c>
      <c r="E26" s="3" t="s">
        <v>226</v>
      </c>
      <c r="H26" s="2" t="s">
        <v>464</v>
      </c>
      <c r="K26" s="2" t="s">
        <v>446</v>
      </c>
      <c r="N26" s="12">
        <v>4558</v>
      </c>
      <c r="R26" s="12">
        <v>4558</v>
      </c>
      <c r="V26" s="12">
        <v>4489</v>
      </c>
    </row>
    <row r="27" spans="1:22" ht="15">
      <c r="A27" t="s">
        <v>465</v>
      </c>
      <c r="C27" s="3" t="s">
        <v>466</v>
      </c>
      <c r="E27" s="3" t="s">
        <v>212</v>
      </c>
      <c r="H27" s="2" t="s">
        <v>467</v>
      </c>
      <c r="K27" s="2" t="s">
        <v>426</v>
      </c>
      <c r="N27" s="12">
        <v>2823</v>
      </c>
      <c r="R27" s="12">
        <v>2761</v>
      </c>
      <c r="V27" s="12">
        <v>2689</v>
      </c>
    </row>
    <row r="28" spans="1:22" ht="15">
      <c r="A28" t="s">
        <v>217</v>
      </c>
      <c r="C28" s="3" t="s">
        <v>218</v>
      </c>
      <c r="E28" s="3" t="s">
        <v>164</v>
      </c>
      <c r="H28" s="2" t="s">
        <v>460</v>
      </c>
      <c r="K28" s="2" t="s">
        <v>468</v>
      </c>
      <c r="N28" s="12">
        <v>9950</v>
      </c>
      <c r="R28" s="12">
        <v>9817</v>
      </c>
      <c r="V28" s="12">
        <v>9726</v>
      </c>
    </row>
    <row r="29" spans="1:22" ht="15">
      <c r="A29" t="s">
        <v>220</v>
      </c>
      <c r="C29" s="3" t="s">
        <v>221</v>
      </c>
      <c r="E29" s="3" t="s">
        <v>159</v>
      </c>
      <c r="H29" s="2" t="s">
        <v>469</v>
      </c>
      <c r="K29" s="2" t="s">
        <v>470</v>
      </c>
      <c r="N29" s="12">
        <v>800</v>
      </c>
      <c r="R29" s="12">
        <v>754</v>
      </c>
      <c r="V29" s="12">
        <v>740</v>
      </c>
    </row>
    <row r="30" spans="1:22" ht="15">
      <c r="A30" t="s">
        <v>229</v>
      </c>
      <c r="C30" s="3" t="s">
        <v>230</v>
      </c>
      <c r="E30" s="3" t="s">
        <v>231</v>
      </c>
      <c r="H30" s="2" t="s">
        <v>471</v>
      </c>
      <c r="K30" s="2" t="s">
        <v>426</v>
      </c>
      <c r="N30" s="12">
        <v>7343</v>
      </c>
      <c r="R30" s="12">
        <v>7313</v>
      </c>
      <c r="V30" s="12">
        <v>7013</v>
      </c>
    </row>
    <row r="31" spans="1:22" ht="15">
      <c r="A31" t="s">
        <v>233</v>
      </c>
      <c r="C31" s="3" t="s">
        <v>234</v>
      </c>
      <c r="E31" s="3" t="s">
        <v>172</v>
      </c>
      <c r="H31" s="2" t="s">
        <v>472</v>
      </c>
      <c r="K31" s="2" t="s">
        <v>432</v>
      </c>
      <c r="N31" s="12">
        <v>1974</v>
      </c>
      <c r="R31" s="12">
        <v>1939</v>
      </c>
      <c r="V31" s="12">
        <v>1895</v>
      </c>
    </row>
    <row r="32" spans="1:22" ht="15">
      <c r="A32" t="s">
        <v>236</v>
      </c>
      <c r="C32" s="3" t="s">
        <v>237</v>
      </c>
      <c r="E32" s="3" t="s">
        <v>238</v>
      </c>
      <c r="H32" s="2" t="s">
        <v>473</v>
      </c>
      <c r="K32" s="2" t="s">
        <v>468</v>
      </c>
      <c r="N32" s="12">
        <v>6835</v>
      </c>
      <c r="R32" s="12">
        <v>6835</v>
      </c>
      <c r="V32" s="12">
        <v>6733</v>
      </c>
    </row>
    <row r="33" spans="1:22" ht="15">
      <c r="A33" t="s">
        <v>239</v>
      </c>
      <c r="C33" s="3" t="s">
        <v>240</v>
      </c>
      <c r="E33" s="3" t="s">
        <v>159</v>
      </c>
      <c r="H33" s="2" t="s">
        <v>474</v>
      </c>
      <c r="K33" s="2" t="s">
        <v>475</v>
      </c>
      <c r="N33" s="12">
        <v>19915</v>
      </c>
      <c r="R33" s="12">
        <v>19535</v>
      </c>
      <c r="V33" s="12">
        <v>19516</v>
      </c>
    </row>
    <row r="34" spans="1:22" ht="15">
      <c r="A34" t="s">
        <v>242</v>
      </c>
      <c r="C34" s="3" t="s">
        <v>243</v>
      </c>
      <c r="E34" s="3" t="s">
        <v>164</v>
      </c>
      <c r="H34" s="2" t="s">
        <v>425</v>
      </c>
      <c r="K34" s="2" t="s">
        <v>426</v>
      </c>
      <c r="N34" s="12">
        <v>15255</v>
      </c>
      <c r="R34" s="12">
        <v>15045</v>
      </c>
      <c r="V34" s="12">
        <v>14721</v>
      </c>
    </row>
    <row r="35" spans="1:22" ht="15">
      <c r="A35" t="s">
        <v>244</v>
      </c>
      <c r="C35" s="3" t="s">
        <v>245</v>
      </c>
      <c r="E35" s="3" t="s">
        <v>124</v>
      </c>
      <c r="H35" s="2" t="s">
        <v>476</v>
      </c>
      <c r="K35" s="2" t="s">
        <v>477</v>
      </c>
      <c r="N35" s="12">
        <v>14438</v>
      </c>
      <c r="R35" s="12">
        <v>14303</v>
      </c>
      <c r="V35" s="12">
        <v>14257</v>
      </c>
    </row>
    <row r="36" spans="1:22" ht="15">
      <c r="A36" t="s">
        <v>478</v>
      </c>
      <c r="C36" s="3" t="s">
        <v>479</v>
      </c>
      <c r="E36" s="3" t="s">
        <v>179</v>
      </c>
      <c r="H36" s="2" t="s">
        <v>480</v>
      </c>
      <c r="K36" s="2" t="s">
        <v>458</v>
      </c>
      <c r="N36" s="12">
        <v>2333</v>
      </c>
      <c r="R36" s="12">
        <v>2001</v>
      </c>
      <c r="V36" s="12">
        <v>1705</v>
      </c>
    </row>
    <row r="37" spans="1:22" ht="15">
      <c r="A37" t="s">
        <v>481</v>
      </c>
      <c r="C37" s="3" t="s">
        <v>482</v>
      </c>
      <c r="E37" s="3" t="s">
        <v>168</v>
      </c>
      <c r="H37" s="2" t="s">
        <v>483</v>
      </c>
      <c r="K37" s="2" t="s">
        <v>484</v>
      </c>
      <c r="N37" s="12">
        <v>17400</v>
      </c>
      <c r="R37" s="12">
        <v>17154</v>
      </c>
      <c r="V37" s="12">
        <v>16617</v>
      </c>
    </row>
    <row r="38" spans="1:22" ht="15">
      <c r="A38" t="s">
        <v>247</v>
      </c>
      <c r="C38" s="3" t="s">
        <v>248</v>
      </c>
      <c r="E38" s="3" t="s">
        <v>164</v>
      </c>
      <c r="H38" s="2" t="s">
        <v>485</v>
      </c>
      <c r="K38" s="2" t="s">
        <v>468</v>
      </c>
      <c r="N38" s="12">
        <v>4473</v>
      </c>
      <c r="R38" s="12">
        <v>4388</v>
      </c>
      <c r="V38" s="12">
        <v>4428</v>
      </c>
    </row>
    <row r="39" spans="1:22" ht="15">
      <c r="A39" t="s">
        <v>250</v>
      </c>
      <c r="C39" s="3" t="s">
        <v>251</v>
      </c>
      <c r="E39" s="3" t="s">
        <v>164</v>
      </c>
      <c r="H39" s="2" t="s">
        <v>486</v>
      </c>
      <c r="K39" s="2" t="s">
        <v>487</v>
      </c>
      <c r="N39" s="12">
        <v>5636</v>
      </c>
      <c r="R39" s="12">
        <v>5534</v>
      </c>
      <c r="V39" s="12">
        <v>5495</v>
      </c>
    </row>
    <row r="40" spans="1:22" ht="15">
      <c r="A40" t="s">
        <v>253</v>
      </c>
      <c r="C40" s="3" t="s">
        <v>488</v>
      </c>
      <c r="E40" s="3" t="s">
        <v>168</v>
      </c>
      <c r="H40" s="2" t="s">
        <v>489</v>
      </c>
      <c r="K40" s="2" t="s">
        <v>432</v>
      </c>
      <c r="N40" s="12">
        <v>20000</v>
      </c>
      <c r="R40" s="12">
        <v>19545</v>
      </c>
      <c r="V40" s="12">
        <v>19800</v>
      </c>
    </row>
    <row r="41" spans="1:22" ht="15">
      <c r="A41" t="s">
        <v>261</v>
      </c>
      <c r="C41" s="3" t="s">
        <v>262</v>
      </c>
      <c r="E41" s="3" t="s">
        <v>124</v>
      </c>
      <c r="H41" s="2" t="s">
        <v>445</v>
      </c>
      <c r="K41" s="2" t="s">
        <v>439</v>
      </c>
      <c r="N41" s="12">
        <v>6428</v>
      </c>
      <c r="R41" s="12">
        <v>6428</v>
      </c>
      <c r="V41" s="12">
        <v>6428</v>
      </c>
    </row>
    <row r="42" spans="1:22" ht="15">
      <c r="A42" t="s">
        <v>263</v>
      </c>
      <c r="C42" s="3" t="s">
        <v>490</v>
      </c>
      <c r="E42" s="3" t="s">
        <v>238</v>
      </c>
      <c r="H42" s="2" t="s">
        <v>491</v>
      </c>
      <c r="K42" s="2" t="s">
        <v>437</v>
      </c>
      <c r="N42" s="12">
        <v>19954</v>
      </c>
      <c r="R42" s="12">
        <v>19866</v>
      </c>
      <c r="V42" s="12">
        <v>19754</v>
      </c>
    </row>
    <row r="43" spans="1:22" ht="15">
      <c r="A43" t="s">
        <v>266</v>
      </c>
      <c r="C43" s="3" t="s">
        <v>267</v>
      </c>
      <c r="E43" s="3" t="s">
        <v>268</v>
      </c>
      <c r="H43" s="2" t="s">
        <v>492</v>
      </c>
      <c r="K43" s="2" t="s">
        <v>432</v>
      </c>
      <c r="N43" s="12">
        <v>14438</v>
      </c>
      <c r="R43" s="12">
        <v>14316</v>
      </c>
      <c r="V43" s="12">
        <v>14438</v>
      </c>
    </row>
    <row r="44" spans="1:22" ht="15">
      <c r="A44" t="s">
        <v>275</v>
      </c>
      <c r="C44" s="3" t="s">
        <v>276</v>
      </c>
      <c r="E44" s="3" t="s">
        <v>277</v>
      </c>
      <c r="H44" s="2" t="s">
        <v>438</v>
      </c>
      <c r="K44" s="2" t="s">
        <v>446</v>
      </c>
      <c r="N44" s="12">
        <v>2137</v>
      </c>
      <c r="R44" s="12">
        <v>2129</v>
      </c>
      <c r="V44" s="12">
        <v>2088</v>
      </c>
    </row>
    <row r="45" spans="1:22" ht="15">
      <c r="A45" t="s">
        <v>280</v>
      </c>
      <c r="C45" s="3" t="s">
        <v>281</v>
      </c>
      <c r="E45" s="3" t="s">
        <v>200</v>
      </c>
      <c r="H45" s="2" t="s">
        <v>219</v>
      </c>
      <c r="K45" s="2" t="s">
        <v>493</v>
      </c>
      <c r="N45" s="12">
        <v>19925</v>
      </c>
      <c r="R45" s="12">
        <v>19708</v>
      </c>
      <c r="V45" s="12">
        <v>19526</v>
      </c>
    </row>
    <row r="46" spans="1:22" ht="15">
      <c r="A46" t="s">
        <v>283</v>
      </c>
      <c r="C46" s="3" t="s">
        <v>284</v>
      </c>
      <c r="E46" s="3" t="s">
        <v>168</v>
      </c>
      <c r="H46" s="2" t="s">
        <v>460</v>
      </c>
      <c r="K46" s="2" t="s">
        <v>458</v>
      </c>
      <c r="N46" s="12">
        <v>12345</v>
      </c>
      <c r="R46" s="12">
        <v>12119</v>
      </c>
      <c r="V46" s="12">
        <v>11944</v>
      </c>
    </row>
    <row r="47" spans="1:22" ht="15">
      <c r="A47" t="s">
        <v>288</v>
      </c>
      <c r="C47" s="3" t="s">
        <v>289</v>
      </c>
      <c r="E47" s="3" t="s">
        <v>159</v>
      </c>
      <c r="H47" s="2" t="s">
        <v>440</v>
      </c>
      <c r="K47" s="2" t="s">
        <v>432</v>
      </c>
      <c r="N47" s="12">
        <v>5570</v>
      </c>
      <c r="R47" s="12">
        <v>5128</v>
      </c>
      <c r="V47" s="12">
        <v>5069</v>
      </c>
    </row>
    <row r="48" spans="1:22" ht="15">
      <c r="A48" t="s">
        <v>290</v>
      </c>
      <c r="C48" s="3" t="s">
        <v>291</v>
      </c>
      <c r="E48" s="3" t="s">
        <v>292</v>
      </c>
      <c r="H48" s="2" t="s">
        <v>494</v>
      </c>
      <c r="K48" s="2" t="s">
        <v>446</v>
      </c>
      <c r="N48" s="12">
        <v>3140</v>
      </c>
      <c r="R48" s="12">
        <v>2946</v>
      </c>
      <c r="V48" s="12">
        <v>2826</v>
      </c>
    </row>
    <row r="49" spans="1:22" ht="15">
      <c r="A49" t="s">
        <v>295</v>
      </c>
      <c r="C49" s="3" t="s">
        <v>296</v>
      </c>
      <c r="E49" s="3" t="s">
        <v>124</v>
      </c>
      <c r="H49" s="2" t="s">
        <v>461</v>
      </c>
      <c r="K49" s="2" t="s">
        <v>495</v>
      </c>
      <c r="N49" s="12">
        <v>7920</v>
      </c>
      <c r="R49" s="12">
        <v>7861</v>
      </c>
      <c r="V49" s="12">
        <v>7880</v>
      </c>
    </row>
    <row r="50" spans="1:22" ht="15">
      <c r="A50" t="s">
        <v>298</v>
      </c>
      <c r="C50" s="3" t="s">
        <v>299</v>
      </c>
      <c r="E50" s="3" t="s">
        <v>300</v>
      </c>
      <c r="H50" s="2" t="s">
        <v>496</v>
      </c>
      <c r="K50" s="2" t="s">
        <v>437</v>
      </c>
      <c r="N50" s="12">
        <v>7406</v>
      </c>
      <c r="R50" s="12">
        <v>7326</v>
      </c>
      <c r="V50" s="12">
        <v>7332</v>
      </c>
    </row>
    <row r="51" spans="1:22" ht="15">
      <c r="A51" t="s">
        <v>301</v>
      </c>
      <c r="C51" s="3" t="s">
        <v>302</v>
      </c>
      <c r="E51" s="3" t="s">
        <v>164</v>
      </c>
      <c r="H51" s="2" t="s">
        <v>440</v>
      </c>
      <c r="K51" s="2" t="s">
        <v>437</v>
      </c>
      <c r="N51" s="12">
        <v>2983</v>
      </c>
      <c r="R51" s="12">
        <v>2926</v>
      </c>
      <c r="V51" s="12">
        <v>2953</v>
      </c>
    </row>
    <row r="52" spans="1:22" ht="15">
      <c r="A52" t="s">
        <v>304</v>
      </c>
      <c r="C52" s="3" t="s">
        <v>497</v>
      </c>
      <c r="E52" s="3" t="s">
        <v>172</v>
      </c>
      <c r="H52" s="2" t="s">
        <v>498</v>
      </c>
      <c r="K52" s="2" t="s">
        <v>432</v>
      </c>
      <c r="N52" s="12">
        <v>4164</v>
      </c>
      <c r="R52" s="12">
        <v>4102</v>
      </c>
      <c r="V52" s="12">
        <v>3923</v>
      </c>
    </row>
    <row r="53" spans="1:22" ht="15">
      <c r="A53" t="s">
        <v>306</v>
      </c>
      <c r="C53" s="3" t="s">
        <v>307</v>
      </c>
      <c r="E53" s="3" t="s">
        <v>168</v>
      </c>
      <c r="H53" s="2" t="s">
        <v>499</v>
      </c>
      <c r="K53" s="2" t="s">
        <v>437</v>
      </c>
      <c r="N53" s="12">
        <v>7505</v>
      </c>
      <c r="R53" s="12">
        <v>7426</v>
      </c>
      <c r="V53" s="12">
        <v>7505</v>
      </c>
    </row>
    <row r="54" spans="1:22" ht="15">
      <c r="A54" t="s">
        <v>500</v>
      </c>
      <c r="C54" s="3" t="s">
        <v>501</v>
      </c>
      <c r="E54" s="3" t="s">
        <v>168</v>
      </c>
      <c r="H54" s="2" t="s">
        <v>485</v>
      </c>
      <c r="K54" s="2" t="s">
        <v>426</v>
      </c>
      <c r="N54" s="12">
        <v>5257</v>
      </c>
      <c r="R54" s="12">
        <v>5210</v>
      </c>
      <c r="V54" s="12">
        <v>5257</v>
      </c>
    </row>
    <row r="55" spans="1:22" ht="15">
      <c r="A55" t="s">
        <v>317</v>
      </c>
      <c r="C55" s="3" t="s">
        <v>318</v>
      </c>
      <c r="E55" s="3" t="s">
        <v>319</v>
      </c>
      <c r="H55" s="2" t="s">
        <v>502</v>
      </c>
      <c r="K55" s="2" t="s">
        <v>432</v>
      </c>
      <c r="N55" s="12">
        <v>3990</v>
      </c>
      <c r="R55" s="12">
        <v>3874</v>
      </c>
      <c r="V55" s="12">
        <v>3890</v>
      </c>
    </row>
    <row r="56" spans="1:22" ht="15">
      <c r="A56" t="s">
        <v>321</v>
      </c>
      <c r="C56" s="3" t="s">
        <v>322</v>
      </c>
      <c r="E56" s="3" t="s">
        <v>172</v>
      </c>
      <c r="H56" s="2" t="s">
        <v>503</v>
      </c>
      <c r="K56" s="2" t="s">
        <v>493</v>
      </c>
      <c r="N56" s="12">
        <v>4962</v>
      </c>
      <c r="R56" s="12">
        <v>4911</v>
      </c>
      <c r="V56" s="12">
        <v>4863</v>
      </c>
    </row>
    <row r="57" spans="1:22" ht="15">
      <c r="A57" t="s">
        <v>327</v>
      </c>
      <c r="C57" s="3" t="s">
        <v>328</v>
      </c>
      <c r="E57" s="3" t="s">
        <v>329</v>
      </c>
      <c r="H57" s="2" t="s">
        <v>504</v>
      </c>
      <c r="K57" s="2" t="s">
        <v>468</v>
      </c>
      <c r="N57" s="12">
        <v>8634</v>
      </c>
      <c r="R57" s="12">
        <v>8489</v>
      </c>
      <c r="V57" s="12">
        <v>8419</v>
      </c>
    </row>
    <row r="58" spans="1:22" ht="15">
      <c r="A58" t="s">
        <v>331</v>
      </c>
      <c r="C58" s="3" t="s">
        <v>332</v>
      </c>
      <c r="E58" s="3" t="s">
        <v>200</v>
      </c>
      <c r="H58" s="2" t="s">
        <v>440</v>
      </c>
      <c r="K58" s="2" t="s">
        <v>450</v>
      </c>
      <c r="N58" s="12">
        <v>2580</v>
      </c>
      <c r="R58" s="12">
        <v>2487</v>
      </c>
      <c r="V58" s="12">
        <v>2309</v>
      </c>
    </row>
    <row r="59" spans="1:22" ht="15">
      <c r="A59" t="s">
        <v>334</v>
      </c>
      <c r="C59" s="3" t="s">
        <v>335</v>
      </c>
      <c r="E59" s="3" t="s">
        <v>159</v>
      </c>
      <c r="H59" s="2" t="s">
        <v>505</v>
      </c>
      <c r="K59" s="2" t="s">
        <v>506</v>
      </c>
      <c r="N59" s="12">
        <v>3403</v>
      </c>
      <c r="R59" s="12">
        <v>3342</v>
      </c>
      <c r="V59" s="12">
        <v>3335</v>
      </c>
    </row>
    <row r="60" spans="1:22" ht="15">
      <c r="A60" t="s">
        <v>507</v>
      </c>
      <c r="C60" s="3" t="s">
        <v>335</v>
      </c>
      <c r="E60" s="3" t="s">
        <v>159</v>
      </c>
      <c r="G60" s="8"/>
      <c r="H60" s="8"/>
      <c r="I60" s="2"/>
      <c r="K60" s="2"/>
      <c r="N60" s="12">
        <v>143</v>
      </c>
      <c r="R60" s="2" t="s">
        <v>53</v>
      </c>
      <c r="V60" s="2" t="s">
        <v>53</v>
      </c>
    </row>
    <row r="61" spans="1:22" ht="15">
      <c r="A61" t="s">
        <v>337</v>
      </c>
      <c r="C61" s="3" t="s">
        <v>338</v>
      </c>
      <c r="E61" s="3" t="s">
        <v>159</v>
      </c>
      <c r="H61" s="2" t="s">
        <v>508</v>
      </c>
      <c r="K61" s="2" t="s">
        <v>426</v>
      </c>
      <c r="N61" s="12">
        <v>12757</v>
      </c>
      <c r="R61" s="12">
        <v>12657</v>
      </c>
      <c r="V61" s="12">
        <v>12566</v>
      </c>
    </row>
    <row r="62" spans="1:22" ht="15">
      <c r="A62" t="s">
        <v>340</v>
      </c>
      <c r="C62" s="3" t="s">
        <v>341</v>
      </c>
      <c r="E62" s="3" t="s">
        <v>168</v>
      </c>
      <c r="H62" s="2" t="s">
        <v>509</v>
      </c>
      <c r="K62" s="2" t="s">
        <v>510</v>
      </c>
      <c r="N62" s="12">
        <v>5180</v>
      </c>
      <c r="R62" s="12">
        <v>5180</v>
      </c>
      <c r="V62" s="12">
        <v>5180</v>
      </c>
    </row>
    <row r="63" spans="1:22" ht="15">
      <c r="A63" t="s">
        <v>342</v>
      </c>
      <c r="C63" s="3" t="s">
        <v>511</v>
      </c>
      <c r="E63" s="3" t="s">
        <v>315</v>
      </c>
      <c r="H63" s="2" t="s">
        <v>512</v>
      </c>
      <c r="K63" s="2" t="s">
        <v>126</v>
      </c>
      <c r="N63" s="12">
        <v>4975</v>
      </c>
      <c r="R63" s="12">
        <v>4904</v>
      </c>
      <c r="V63" s="12">
        <v>4751</v>
      </c>
    </row>
    <row r="64" spans="1:22" ht="15">
      <c r="A64" t="s">
        <v>344</v>
      </c>
      <c r="C64" s="3" t="s">
        <v>345</v>
      </c>
      <c r="E64" s="3" t="s">
        <v>200</v>
      </c>
      <c r="H64" s="2" t="s">
        <v>505</v>
      </c>
      <c r="K64" s="2" t="s">
        <v>477</v>
      </c>
      <c r="N64" s="12">
        <v>9850</v>
      </c>
      <c r="R64" s="12">
        <v>9718</v>
      </c>
      <c r="V64" s="12">
        <v>9505</v>
      </c>
    </row>
    <row r="65" spans="1:22" ht="15">
      <c r="A65" t="s">
        <v>347</v>
      </c>
      <c r="C65" s="3" t="s">
        <v>348</v>
      </c>
      <c r="E65" s="3" t="s">
        <v>164</v>
      </c>
      <c r="H65" s="2" t="s">
        <v>513</v>
      </c>
      <c r="K65" s="2" t="s">
        <v>439</v>
      </c>
      <c r="N65" s="12">
        <v>14542</v>
      </c>
      <c r="R65" s="12">
        <v>14440</v>
      </c>
      <c r="V65" s="12">
        <v>13070</v>
      </c>
    </row>
    <row r="66" spans="1:22" ht="15">
      <c r="A66" t="s">
        <v>350</v>
      </c>
      <c r="C66" s="3" t="s">
        <v>351</v>
      </c>
      <c r="E66" s="3" t="s">
        <v>168</v>
      </c>
      <c r="H66" s="2" t="s">
        <v>514</v>
      </c>
      <c r="K66" s="2" t="s">
        <v>515</v>
      </c>
      <c r="N66" s="12">
        <v>3192</v>
      </c>
      <c r="R66" s="12">
        <v>3172</v>
      </c>
      <c r="V66" s="12">
        <v>3112</v>
      </c>
    </row>
    <row r="67" spans="1:22" ht="15">
      <c r="A67" t="s">
        <v>353</v>
      </c>
      <c r="C67" s="3" t="s">
        <v>354</v>
      </c>
      <c r="E67" s="3" t="s">
        <v>319</v>
      </c>
      <c r="H67" s="2" t="s">
        <v>438</v>
      </c>
      <c r="K67" s="2" t="s">
        <v>468</v>
      </c>
      <c r="N67" s="12">
        <v>9949</v>
      </c>
      <c r="R67" s="12">
        <v>9872</v>
      </c>
      <c r="V67" s="12">
        <v>9750</v>
      </c>
    </row>
    <row r="68" spans="1:22" ht="15">
      <c r="A68" t="s">
        <v>359</v>
      </c>
      <c r="C68" s="3" t="s">
        <v>360</v>
      </c>
      <c r="E68" s="3" t="s">
        <v>164</v>
      </c>
      <c r="H68" s="2" t="s">
        <v>425</v>
      </c>
      <c r="K68" s="2" t="s">
        <v>487</v>
      </c>
      <c r="N68" s="12">
        <v>6859</v>
      </c>
      <c r="R68" s="12">
        <v>6779</v>
      </c>
      <c r="V68" s="12">
        <v>6791</v>
      </c>
    </row>
    <row r="69" spans="1:22" ht="15">
      <c r="A69" t="s">
        <v>362</v>
      </c>
      <c r="C69" s="3" t="s">
        <v>348</v>
      </c>
      <c r="E69" s="3" t="s">
        <v>212</v>
      </c>
      <c r="H69" s="2" t="s">
        <v>516</v>
      </c>
      <c r="K69" s="2" t="s">
        <v>432</v>
      </c>
      <c r="N69" s="12">
        <v>5082</v>
      </c>
      <c r="R69" s="12">
        <v>5082</v>
      </c>
      <c r="V69" s="12">
        <v>5031</v>
      </c>
    </row>
    <row r="70" spans="1:22" ht="15">
      <c r="A70" t="s">
        <v>365</v>
      </c>
      <c r="C70" s="3" t="s">
        <v>366</v>
      </c>
      <c r="E70" s="3" t="s">
        <v>268</v>
      </c>
      <c r="H70" s="2" t="s">
        <v>517</v>
      </c>
      <c r="K70" s="2" t="s">
        <v>437</v>
      </c>
      <c r="N70" s="12">
        <v>15000</v>
      </c>
      <c r="R70" s="12">
        <v>14794</v>
      </c>
      <c r="V70" s="12">
        <v>14775</v>
      </c>
    </row>
    <row r="71" spans="1:22" ht="15">
      <c r="A71" t="s">
        <v>368</v>
      </c>
      <c r="C71" s="3" t="s">
        <v>369</v>
      </c>
      <c r="E71" s="3" t="s">
        <v>268</v>
      </c>
      <c r="H71" s="2" t="s">
        <v>474</v>
      </c>
      <c r="K71" s="2" t="s">
        <v>510</v>
      </c>
      <c r="N71" s="12">
        <v>11951</v>
      </c>
      <c r="R71" s="12">
        <v>11879</v>
      </c>
      <c r="V71" s="12">
        <v>11861</v>
      </c>
    </row>
    <row r="72" spans="1:22" ht="15">
      <c r="A72" t="s">
        <v>374</v>
      </c>
      <c r="C72" s="3" t="s">
        <v>211</v>
      </c>
      <c r="E72" s="3" t="s">
        <v>376</v>
      </c>
      <c r="H72" s="2" t="s">
        <v>460</v>
      </c>
      <c r="K72" s="2" t="s">
        <v>518</v>
      </c>
      <c r="N72" s="12">
        <v>11386</v>
      </c>
      <c r="R72" s="12">
        <v>11352</v>
      </c>
      <c r="V72" s="12">
        <v>11113</v>
      </c>
    </row>
    <row r="73" spans="1:22" ht="15">
      <c r="A73" t="s">
        <v>380</v>
      </c>
      <c r="C73" s="3" t="s">
        <v>381</v>
      </c>
      <c r="E73" s="3" t="s">
        <v>315</v>
      </c>
      <c r="H73" s="2" t="s">
        <v>459</v>
      </c>
      <c r="K73" s="2" t="s">
        <v>437</v>
      </c>
      <c r="N73" s="12">
        <v>12099</v>
      </c>
      <c r="R73" s="12">
        <v>12031</v>
      </c>
      <c r="V73" s="12">
        <v>11978</v>
      </c>
    </row>
  </sheetData>
  <sheetProtection selectLockedCells="1" selectUnlockedCells="1"/>
  <mergeCells count="11">
    <mergeCell ref="G2:H2"/>
    <mergeCell ref="M2:N2"/>
    <mergeCell ref="Q2:R2"/>
    <mergeCell ref="U2:V2"/>
    <mergeCell ref="G3:H3"/>
    <mergeCell ref="M3:N3"/>
    <mergeCell ref="Q3:R3"/>
    <mergeCell ref="U3:V3"/>
    <mergeCell ref="Q4:R4"/>
    <mergeCell ref="U4:V4"/>
    <mergeCell ref="G60:H60"/>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W23"/>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3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109</v>
      </c>
      <c r="B2" s="3"/>
      <c r="C2" s="11" t="s">
        <v>69</v>
      </c>
      <c r="D2" s="3"/>
      <c r="E2" s="11" t="s">
        <v>110</v>
      </c>
      <c r="F2" s="3"/>
      <c r="G2" s="6" t="s">
        <v>111</v>
      </c>
      <c r="H2" s="6"/>
      <c r="I2" s="3"/>
      <c r="J2" s="3"/>
      <c r="K2" s="16" t="s">
        <v>112</v>
      </c>
      <c r="M2" s="5" t="s">
        <v>113</v>
      </c>
      <c r="N2" s="5"/>
      <c r="O2" s="3"/>
      <c r="P2" s="3"/>
      <c r="Q2" s="5" t="s">
        <v>114</v>
      </c>
      <c r="R2" s="5"/>
      <c r="S2" s="3"/>
      <c r="T2" s="3"/>
      <c r="U2" s="5" t="s">
        <v>115</v>
      </c>
      <c r="V2" s="5"/>
      <c r="W2" s="3"/>
    </row>
    <row r="3" spans="1:22" ht="15">
      <c r="A3" t="s">
        <v>385</v>
      </c>
      <c r="C3" s="3" t="s">
        <v>519</v>
      </c>
      <c r="E3" s="3" t="s">
        <v>159</v>
      </c>
      <c r="H3" s="2" t="s">
        <v>520</v>
      </c>
      <c r="K3" s="2" t="s">
        <v>126</v>
      </c>
      <c r="N3" s="12">
        <v>16128</v>
      </c>
      <c r="Q3" s="13">
        <v>15785</v>
      </c>
      <c r="R3" s="13"/>
      <c r="U3" s="13">
        <v>15870</v>
      </c>
      <c r="V3" s="13"/>
    </row>
    <row r="4" spans="1:22" ht="15">
      <c r="A4" t="s">
        <v>390</v>
      </c>
      <c r="C4" s="3" t="s">
        <v>521</v>
      </c>
      <c r="E4" s="3" t="s">
        <v>310</v>
      </c>
      <c r="H4" s="2" t="s">
        <v>522</v>
      </c>
      <c r="K4" s="2" t="s">
        <v>515</v>
      </c>
      <c r="N4" s="12">
        <v>3474</v>
      </c>
      <c r="R4" s="12">
        <v>3435</v>
      </c>
      <c r="V4" s="12">
        <v>3271</v>
      </c>
    </row>
    <row r="5" spans="1:22" ht="15">
      <c r="A5" t="s">
        <v>392</v>
      </c>
      <c r="C5" s="3" t="s">
        <v>523</v>
      </c>
      <c r="E5" s="3" t="s">
        <v>159</v>
      </c>
      <c r="H5" s="2" t="s">
        <v>425</v>
      </c>
      <c r="K5" s="2" t="s">
        <v>426</v>
      </c>
      <c r="N5" s="12">
        <v>11208</v>
      </c>
      <c r="R5" s="12">
        <v>11102</v>
      </c>
      <c r="V5" s="12">
        <v>11096</v>
      </c>
    </row>
    <row r="6" spans="1:22" ht="15">
      <c r="A6" t="s">
        <v>394</v>
      </c>
      <c r="C6" s="3" t="s">
        <v>524</v>
      </c>
      <c r="E6" s="3" t="s">
        <v>164</v>
      </c>
      <c r="H6" s="2" t="s">
        <v>180</v>
      </c>
      <c r="K6" s="2" t="s">
        <v>525</v>
      </c>
      <c r="N6" s="12">
        <v>5502</v>
      </c>
      <c r="R6" s="12">
        <v>5549</v>
      </c>
      <c r="V6" s="12">
        <v>5557</v>
      </c>
    </row>
    <row r="7" spans="1:22" ht="15">
      <c r="A7" t="s">
        <v>397</v>
      </c>
      <c r="C7" s="3" t="s">
        <v>526</v>
      </c>
      <c r="E7" s="3" t="s">
        <v>164</v>
      </c>
      <c r="H7" s="2" t="s">
        <v>461</v>
      </c>
      <c r="K7" s="2" t="s">
        <v>432</v>
      </c>
      <c r="N7" s="12">
        <v>4531</v>
      </c>
      <c r="R7" s="12">
        <v>4485</v>
      </c>
      <c r="V7" s="12">
        <v>4509</v>
      </c>
    </row>
    <row r="8" spans="1:22" ht="15">
      <c r="A8" t="s">
        <v>399</v>
      </c>
      <c r="C8" s="3" t="s">
        <v>527</v>
      </c>
      <c r="E8" s="3" t="s">
        <v>401</v>
      </c>
      <c r="H8" s="2" t="s">
        <v>528</v>
      </c>
      <c r="K8" s="2" t="s">
        <v>515</v>
      </c>
      <c r="N8" s="12">
        <v>5536</v>
      </c>
      <c r="R8" s="12">
        <v>5392</v>
      </c>
      <c r="V8" s="12">
        <v>5370</v>
      </c>
    </row>
    <row r="9" spans="1:22" ht="15">
      <c r="A9" t="s">
        <v>529</v>
      </c>
      <c r="C9" s="3" t="s">
        <v>530</v>
      </c>
      <c r="E9" s="3" t="s">
        <v>315</v>
      </c>
      <c r="H9" s="2" t="s">
        <v>460</v>
      </c>
      <c r="K9" s="2" t="s">
        <v>426</v>
      </c>
      <c r="N9" s="12">
        <v>17381</v>
      </c>
      <c r="R9" s="12">
        <v>17244</v>
      </c>
      <c r="V9" s="12">
        <v>16946</v>
      </c>
    </row>
    <row r="10" spans="1:22" ht="15">
      <c r="A10" t="s">
        <v>403</v>
      </c>
      <c r="C10" s="3" t="s">
        <v>531</v>
      </c>
      <c r="E10" s="3" t="s">
        <v>319</v>
      </c>
      <c r="H10" s="2" t="s">
        <v>532</v>
      </c>
      <c r="K10" s="2" t="s">
        <v>487</v>
      </c>
      <c r="N10" s="12">
        <v>7949</v>
      </c>
      <c r="R10" s="12">
        <v>7917</v>
      </c>
      <c r="V10" s="12">
        <v>7910</v>
      </c>
    </row>
    <row r="11" spans="1:22" ht="15">
      <c r="A11" t="s">
        <v>406</v>
      </c>
      <c r="C11" s="3" t="s">
        <v>533</v>
      </c>
      <c r="E11" s="3" t="s">
        <v>159</v>
      </c>
      <c r="H11" s="2" t="s">
        <v>534</v>
      </c>
      <c r="K11" s="2" t="s">
        <v>432</v>
      </c>
      <c r="N11" s="12">
        <v>12064</v>
      </c>
      <c r="R11" s="12">
        <v>11938</v>
      </c>
      <c r="V11" s="12">
        <v>11208</v>
      </c>
    </row>
    <row r="12" spans="1:22" ht="15">
      <c r="A12" t="s">
        <v>535</v>
      </c>
      <c r="C12" s="3" t="s">
        <v>536</v>
      </c>
      <c r="E12" s="3" t="s">
        <v>537</v>
      </c>
      <c r="H12" s="2" t="s">
        <v>538</v>
      </c>
      <c r="K12" s="2" t="s">
        <v>539</v>
      </c>
      <c r="N12" s="12">
        <v>4674</v>
      </c>
      <c r="R12" s="12">
        <v>4657</v>
      </c>
      <c r="V12" s="12">
        <v>4604</v>
      </c>
    </row>
    <row r="13" spans="1:22" ht="15">
      <c r="A13" t="s">
        <v>540</v>
      </c>
      <c r="C13" s="3" t="s">
        <v>541</v>
      </c>
      <c r="E13" s="3" t="s">
        <v>542</v>
      </c>
      <c r="H13" s="2" t="s">
        <v>543</v>
      </c>
      <c r="K13" s="2" t="s">
        <v>515</v>
      </c>
      <c r="N13" s="12">
        <v>9975</v>
      </c>
      <c r="R13" s="12">
        <v>9840</v>
      </c>
      <c r="V13" s="12">
        <v>9755</v>
      </c>
    </row>
    <row r="14" spans="1:22" ht="15">
      <c r="A14" t="s">
        <v>410</v>
      </c>
      <c r="C14" s="3" t="s">
        <v>544</v>
      </c>
      <c r="E14" s="3" t="s">
        <v>212</v>
      </c>
      <c r="H14" s="2" t="s">
        <v>485</v>
      </c>
      <c r="K14" s="2" t="s">
        <v>141</v>
      </c>
      <c r="N14" s="12">
        <v>11506</v>
      </c>
      <c r="R14" s="12">
        <v>11420</v>
      </c>
      <c r="V14" s="12">
        <v>11110</v>
      </c>
    </row>
    <row r="15" spans="1:22" ht="15">
      <c r="A15" t="s">
        <v>412</v>
      </c>
      <c r="C15" s="3" t="s">
        <v>545</v>
      </c>
      <c r="E15" s="3" t="s">
        <v>164</v>
      </c>
      <c r="H15" s="2" t="s">
        <v>546</v>
      </c>
      <c r="K15" s="2" t="s">
        <v>547</v>
      </c>
      <c r="N15" s="12">
        <v>19998</v>
      </c>
      <c r="R15" s="12">
        <v>19673</v>
      </c>
      <c r="V15" s="12">
        <v>19499</v>
      </c>
    </row>
    <row r="16" spans="1:22" ht="15">
      <c r="A16" s="7" t="s">
        <v>415</v>
      </c>
      <c r="C16" s="3"/>
      <c r="E16" s="3"/>
      <c r="G16" s="8"/>
      <c r="H16" s="8"/>
      <c r="I16" s="2"/>
      <c r="K16" s="2"/>
      <c r="M16" s="9"/>
      <c r="N16" s="9"/>
      <c r="R16" s="12">
        <v>738219</v>
      </c>
      <c r="V16" s="12">
        <v>730108</v>
      </c>
    </row>
    <row r="17" spans="1:22" ht="15">
      <c r="A17" s="1" t="s">
        <v>548</v>
      </c>
      <c r="B17" s="1"/>
      <c r="C17" s="1"/>
      <c r="D17" s="1"/>
      <c r="E17" s="1"/>
      <c r="G17" s="8"/>
      <c r="H17" s="8"/>
      <c r="I17" s="2"/>
      <c r="K17" s="2"/>
      <c r="M17" s="9"/>
      <c r="N17" s="9"/>
      <c r="Q17" s="9"/>
      <c r="R17" s="9"/>
      <c r="U17" s="9"/>
      <c r="V17" s="9"/>
    </row>
    <row r="18" spans="1:22" ht="15">
      <c r="A18" s="1" t="s">
        <v>549</v>
      </c>
      <c r="B18" s="1"/>
      <c r="C18" s="1"/>
      <c r="D18" s="1"/>
      <c r="E18" s="1"/>
      <c r="G18" s="8"/>
      <c r="H18" s="8"/>
      <c r="I18" s="2"/>
      <c r="K18" s="2"/>
      <c r="M18" s="9"/>
      <c r="N18" s="9"/>
      <c r="Q18" s="9"/>
      <c r="R18" s="9"/>
      <c r="U18" s="9"/>
      <c r="V18" s="9"/>
    </row>
    <row r="19" spans="1:22" ht="15">
      <c r="A19" t="s">
        <v>418</v>
      </c>
      <c r="C19" s="3"/>
      <c r="E19" s="3"/>
      <c r="G19" s="8"/>
      <c r="H19" s="8"/>
      <c r="I19" s="2"/>
      <c r="K19" s="2"/>
      <c r="M19" s="9"/>
      <c r="N19" s="9"/>
      <c r="R19" s="12">
        <v>40945</v>
      </c>
      <c r="V19" s="12">
        <v>40945</v>
      </c>
    </row>
    <row r="20" spans="1:22" ht="15">
      <c r="A20" s="7" t="s">
        <v>419</v>
      </c>
      <c r="C20" s="3"/>
      <c r="E20" s="3"/>
      <c r="G20" s="8"/>
      <c r="H20" s="8"/>
      <c r="I20" s="2"/>
      <c r="K20" s="2"/>
      <c r="M20" s="9"/>
      <c r="N20" s="9"/>
      <c r="R20" s="12">
        <v>40945</v>
      </c>
      <c r="V20" s="12">
        <v>40945</v>
      </c>
    </row>
    <row r="21" spans="1:22" ht="15">
      <c r="A21" s="1" t="s">
        <v>550</v>
      </c>
      <c r="B21" s="1"/>
      <c r="C21" s="1"/>
      <c r="D21" s="1"/>
      <c r="E21" s="1"/>
      <c r="G21" s="8"/>
      <c r="H21" s="8"/>
      <c r="I21" s="2"/>
      <c r="K21" s="2"/>
      <c r="M21" s="9"/>
      <c r="N21" s="9"/>
      <c r="Q21" s="13">
        <v>779164</v>
      </c>
      <c r="R21" s="13"/>
      <c r="U21" s="13">
        <v>771053</v>
      </c>
      <c r="V21" s="13"/>
    </row>
    <row r="22" spans="1:22" ht="15">
      <c r="A22" s="1" t="s">
        <v>551</v>
      </c>
      <c r="B22" s="1"/>
      <c r="C22" s="1"/>
      <c r="D22" s="1"/>
      <c r="E22" s="1"/>
      <c r="G22" s="8"/>
      <c r="H22" s="8"/>
      <c r="I22" s="2"/>
      <c r="K22" s="2"/>
      <c r="M22" s="9"/>
      <c r="N22" s="9"/>
      <c r="Q22" s="9"/>
      <c r="R22" s="9"/>
      <c r="V22" s="17">
        <v>-686591</v>
      </c>
    </row>
    <row r="23" spans="1:22" ht="15">
      <c r="A23" s="7" t="s">
        <v>422</v>
      </c>
      <c r="C23" s="3"/>
      <c r="E23" s="3"/>
      <c r="G23" s="8"/>
      <c r="H23" s="8"/>
      <c r="I23" s="2"/>
      <c r="K23" s="2"/>
      <c r="M23" s="9"/>
      <c r="N23" s="9"/>
      <c r="Q23" s="9"/>
      <c r="R23" s="9"/>
      <c r="U23" s="13">
        <v>84462</v>
      </c>
      <c r="V23" s="13"/>
    </row>
  </sheetData>
  <sheetProtection selectLockedCells="1" selectUnlockedCells="1"/>
  <mergeCells count="35">
    <mergeCell ref="G2:H2"/>
    <mergeCell ref="M2:N2"/>
    <mergeCell ref="Q2:R2"/>
    <mergeCell ref="U2:V2"/>
    <mergeCell ref="Q3:R3"/>
    <mergeCell ref="U3:V3"/>
    <mergeCell ref="G16:H16"/>
    <mergeCell ref="M16:N16"/>
    <mergeCell ref="A17:E17"/>
    <mergeCell ref="G17:H17"/>
    <mergeCell ref="M17:N17"/>
    <mergeCell ref="Q17:R17"/>
    <mergeCell ref="U17:V17"/>
    <mergeCell ref="A18:E18"/>
    <mergeCell ref="G18:H18"/>
    <mergeCell ref="M18:N18"/>
    <mergeCell ref="Q18:R18"/>
    <mergeCell ref="U18:V18"/>
    <mergeCell ref="G19:H19"/>
    <mergeCell ref="M19:N19"/>
    <mergeCell ref="G20:H20"/>
    <mergeCell ref="M20:N20"/>
    <mergeCell ref="A21:E21"/>
    <mergeCell ref="G21:H21"/>
    <mergeCell ref="M21:N21"/>
    <mergeCell ref="Q21:R21"/>
    <mergeCell ref="U21:V21"/>
    <mergeCell ref="A22:E22"/>
    <mergeCell ref="G22:H22"/>
    <mergeCell ref="M22:N22"/>
    <mergeCell ref="Q22:R22"/>
    <mergeCell ref="G23:H23"/>
    <mergeCell ref="M23:N23"/>
    <mergeCell ref="Q23:R23"/>
    <mergeCell ref="U23:V23"/>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C2" s="5" t="s">
        <v>101</v>
      </c>
      <c r="D2" s="5"/>
      <c r="E2" s="3"/>
      <c r="G2" s="5" t="s">
        <v>102</v>
      </c>
      <c r="H2" s="5"/>
      <c r="I2" s="3"/>
    </row>
    <row r="3" spans="1:9" ht="15">
      <c r="A3" s="7" t="s">
        <v>552</v>
      </c>
      <c r="C3" s="8"/>
      <c r="D3" s="8"/>
      <c r="E3" s="2"/>
      <c r="F3" s="2"/>
      <c r="G3" s="8"/>
      <c r="H3" s="8"/>
      <c r="I3" s="2"/>
    </row>
    <row r="4" spans="1:8" ht="15">
      <c r="A4" t="s">
        <v>553</v>
      </c>
      <c r="C4" s="13">
        <v>804187</v>
      </c>
      <c r="D4" s="13"/>
      <c r="F4" s="2"/>
      <c r="G4" s="13">
        <v>730108</v>
      </c>
      <c r="H4" s="13"/>
    </row>
    <row r="5" spans="1:8" ht="15">
      <c r="A5" t="s">
        <v>554</v>
      </c>
      <c r="D5" s="12">
        <v>59096</v>
      </c>
      <c r="F5" s="2"/>
      <c r="H5" s="12">
        <v>40945</v>
      </c>
    </row>
    <row r="6" spans="1:8" ht="15">
      <c r="A6" t="s">
        <v>555</v>
      </c>
      <c r="D6" s="12">
        <v>5248</v>
      </c>
      <c r="F6" s="2"/>
      <c r="H6" s="12">
        <v>2970</v>
      </c>
    </row>
    <row r="7" spans="1:8" ht="15">
      <c r="A7" t="s">
        <v>556</v>
      </c>
      <c r="D7" s="12">
        <v>3296</v>
      </c>
      <c r="F7" s="2"/>
      <c r="H7" s="12">
        <v>2021</v>
      </c>
    </row>
    <row r="8" spans="1:8" ht="15">
      <c r="A8" t="s">
        <v>557</v>
      </c>
      <c r="D8" s="12">
        <v>936</v>
      </c>
      <c r="F8" s="2"/>
      <c r="H8" s="12">
        <v>1373</v>
      </c>
    </row>
    <row r="9" spans="1:8" ht="15">
      <c r="A9" t="s">
        <v>558</v>
      </c>
      <c r="D9" s="2" t="s">
        <v>53</v>
      </c>
      <c r="F9" s="2"/>
      <c r="H9" s="12">
        <v>3870</v>
      </c>
    </row>
    <row r="10" spans="1:8" ht="15">
      <c r="A10" s="7" t="s">
        <v>559</v>
      </c>
      <c r="D10" s="12">
        <v>872763</v>
      </c>
      <c r="F10" s="2"/>
      <c r="H10" s="12">
        <v>781287</v>
      </c>
    </row>
    <row r="11" spans="1:9" ht="15">
      <c r="A11" s="7" t="s">
        <v>560</v>
      </c>
      <c r="C11" s="8"/>
      <c r="D11" s="8"/>
      <c r="E11" s="2"/>
      <c r="F11" s="2"/>
      <c r="G11" s="8"/>
      <c r="H11" s="8"/>
      <c r="I11" s="2"/>
    </row>
    <row r="12" spans="1:8" ht="15">
      <c r="A12" t="s">
        <v>561</v>
      </c>
      <c r="D12" s="12">
        <v>244284</v>
      </c>
      <c r="F12" s="2"/>
      <c r="H12" s="12">
        <v>243896</v>
      </c>
    </row>
    <row r="13" spans="1:8" ht="15">
      <c r="A13" t="s">
        <v>562</v>
      </c>
      <c r="D13" s="12">
        <v>243727</v>
      </c>
      <c r="F13" s="2"/>
      <c r="H13" s="2" t="s">
        <v>53</v>
      </c>
    </row>
    <row r="14" spans="1:8" ht="15">
      <c r="A14" t="s">
        <v>563</v>
      </c>
      <c r="D14" s="12">
        <v>169131</v>
      </c>
      <c r="F14" s="2"/>
      <c r="H14" s="12">
        <v>145472</v>
      </c>
    </row>
    <row r="15" spans="1:8" ht="15">
      <c r="A15" t="s">
        <v>564</v>
      </c>
      <c r="D15" s="12">
        <v>88600</v>
      </c>
      <c r="F15" s="2"/>
      <c r="H15" s="12">
        <v>257600</v>
      </c>
    </row>
    <row r="16" spans="1:8" ht="15">
      <c r="A16" t="s">
        <v>565</v>
      </c>
      <c r="D16" s="12">
        <v>10421</v>
      </c>
      <c r="F16" s="2"/>
      <c r="H16" s="12">
        <v>4676</v>
      </c>
    </row>
    <row r="17" spans="1:8" ht="15">
      <c r="A17" t="s">
        <v>566</v>
      </c>
      <c r="D17" s="12">
        <v>7250</v>
      </c>
      <c r="F17" s="2"/>
      <c r="H17" s="12">
        <v>4000</v>
      </c>
    </row>
    <row r="18" spans="1:8" ht="15">
      <c r="A18" t="s">
        <v>567</v>
      </c>
      <c r="D18" s="12">
        <v>3895</v>
      </c>
      <c r="F18" s="2"/>
      <c r="H18" s="12">
        <v>2703</v>
      </c>
    </row>
    <row r="19" spans="1:8" ht="15">
      <c r="A19" t="s">
        <v>568</v>
      </c>
      <c r="D19" s="12">
        <v>2002</v>
      </c>
      <c r="F19" s="2"/>
      <c r="H19" s="12">
        <v>37658</v>
      </c>
    </row>
    <row r="20" spans="1:8" ht="15">
      <c r="A20" t="s">
        <v>569</v>
      </c>
      <c r="D20" s="12">
        <v>835</v>
      </c>
      <c r="F20" s="2"/>
      <c r="H20" s="12">
        <v>820</v>
      </c>
    </row>
    <row r="21" spans="1:8" ht="15">
      <c r="A21" s="7" t="s">
        <v>570</v>
      </c>
      <c r="D21" s="12">
        <v>770145</v>
      </c>
      <c r="F21" s="2"/>
      <c r="H21" s="12">
        <v>696825</v>
      </c>
    </row>
    <row r="22" spans="1:9" ht="15">
      <c r="A22" t="s">
        <v>571</v>
      </c>
      <c r="C22" s="8"/>
      <c r="D22" s="8"/>
      <c r="E22" s="2"/>
      <c r="F22" s="2"/>
      <c r="G22" s="8"/>
      <c r="H22" s="8"/>
      <c r="I22" s="2"/>
    </row>
    <row r="23" spans="1:8" ht="15">
      <c r="A23" s="7" t="s">
        <v>572</v>
      </c>
      <c r="D23" s="12">
        <v>102618</v>
      </c>
      <c r="F23" s="2"/>
      <c r="H23" s="12">
        <v>84462</v>
      </c>
    </row>
    <row r="24" spans="1:8" ht="15">
      <c r="A24" s="7" t="s">
        <v>573</v>
      </c>
      <c r="C24" s="13">
        <v>872763</v>
      </c>
      <c r="D24" s="13"/>
      <c r="F24" s="2"/>
      <c r="G24" s="13">
        <v>781287</v>
      </c>
      <c r="H24" s="13"/>
    </row>
  </sheetData>
  <sheetProtection selectLockedCells="1" selectUnlockedCells="1"/>
  <mergeCells count="12">
    <mergeCell ref="C2:D2"/>
    <mergeCell ref="G2:H2"/>
    <mergeCell ref="C3:D3"/>
    <mergeCell ref="G3:H3"/>
    <mergeCell ref="C4:D4"/>
    <mergeCell ref="G4:H4"/>
    <mergeCell ref="C11:D11"/>
    <mergeCell ref="G11:H11"/>
    <mergeCell ref="C22:D22"/>
    <mergeCell ref="G22:H22"/>
    <mergeCell ref="C24:D24"/>
    <mergeCell ref="G24:H2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3"/>
      <c r="B2" s="3"/>
      <c r="C2" s="3"/>
      <c r="D2" s="5" t="s">
        <v>574</v>
      </c>
      <c r="E2" s="5"/>
      <c r="F2" s="5"/>
      <c r="G2" s="5"/>
      <c r="H2" s="5"/>
      <c r="I2" s="5"/>
      <c r="J2" s="3"/>
    </row>
    <row r="3" spans="1:10" ht="15">
      <c r="A3" s="3"/>
      <c r="D3" s="5" t="s">
        <v>575</v>
      </c>
      <c r="E3" s="5"/>
      <c r="F3" s="3"/>
      <c r="H3" s="5" t="s">
        <v>576</v>
      </c>
      <c r="I3" s="5"/>
      <c r="J3" s="3"/>
    </row>
    <row r="4" spans="1:10" ht="15">
      <c r="A4" s="7" t="s">
        <v>577</v>
      </c>
      <c r="D4" s="8"/>
      <c r="E4" s="8"/>
      <c r="F4" s="2"/>
      <c r="H4" s="8"/>
      <c r="I4" s="8"/>
      <c r="J4" s="2"/>
    </row>
    <row r="5" spans="1:9" ht="15">
      <c r="A5" t="s">
        <v>578</v>
      </c>
      <c r="D5" s="13">
        <v>88280</v>
      </c>
      <c r="E5" s="13"/>
      <c r="G5" s="2"/>
      <c r="H5" s="13">
        <v>37905</v>
      </c>
      <c r="I5" s="13"/>
    </row>
    <row r="6" spans="1:9" ht="15">
      <c r="A6" t="s">
        <v>579</v>
      </c>
      <c r="E6" s="12">
        <v>1410</v>
      </c>
      <c r="G6" s="2"/>
      <c r="I6" s="12">
        <v>246</v>
      </c>
    </row>
    <row r="7" spans="1:9" ht="15">
      <c r="A7" s="7" t="s">
        <v>580</v>
      </c>
      <c r="E7" s="12">
        <v>89690</v>
      </c>
      <c r="G7" s="2"/>
      <c r="I7" s="12">
        <v>38151</v>
      </c>
    </row>
    <row r="8" spans="1:10" ht="15">
      <c r="A8" s="7" t="s">
        <v>581</v>
      </c>
      <c r="D8" s="8"/>
      <c r="E8" s="8"/>
      <c r="F8" s="2"/>
      <c r="G8" s="2"/>
      <c r="H8" s="8"/>
      <c r="I8" s="8"/>
      <c r="J8" s="2"/>
    </row>
    <row r="9" spans="1:9" ht="15">
      <c r="A9" t="s">
        <v>582</v>
      </c>
      <c r="E9" s="12">
        <v>37977</v>
      </c>
      <c r="G9" s="2"/>
      <c r="I9" s="12">
        <v>11023</v>
      </c>
    </row>
    <row r="10" spans="1:9" ht="15">
      <c r="A10" t="s">
        <v>583</v>
      </c>
      <c r="E10" s="12">
        <v>20858</v>
      </c>
      <c r="G10" s="2"/>
      <c r="I10" s="12">
        <v>11692</v>
      </c>
    </row>
    <row r="11" spans="1:9" ht="15">
      <c r="A11" t="s">
        <v>584</v>
      </c>
      <c r="E11" s="12">
        <v>2282</v>
      </c>
      <c r="G11" s="2"/>
      <c r="I11" s="12">
        <v>1171</v>
      </c>
    </row>
    <row r="12" spans="1:9" ht="15">
      <c r="A12" t="s">
        <v>585</v>
      </c>
      <c r="E12" s="12">
        <v>835</v>
      </c>
      <c r="G12" s="2"/>
      <c r="I12" s="12">
        <v>447</v>
      </c>
    </row>
    <row r="13" spans="1:9" ht="15">
      <c r="A13" s="7" t="s">
        <v>586</v>
      </c>
      <c r="E13" s="12">
        <v>61952</v>
      </c>
      <c r="G13" s="2"/>
      <c r="I13" s="12">
        <v>24333</v>
      </c>
    </row>
    <row r="14" spans="1:9" ht="15">
      <c r="A14" s="7" t="s">
        <v>587</v>
      </c>
      <c r="E14" s="12">
        <v>27738</v>
      </c>
      <c r="G14" s="2"/>
      <c r="I14" s="12">
        <v>13818</v>
      </c>
    </row>
    <row r="15" spans="1:10" ht="15">
      <c r="A15" s="7" t="s">
        <v>588</v>
      </c>
      <c r="D15" s="8"/>
      <c r="E15" s="8"/>
      <c r="F15" s="2"/>
      <c r="G15" s="2"/>
      <c r="H15" s="8"/>
      <c r="I15" s="8"/>
      <c r="J15" s="2"/>
    </row>
    <row r="16" spans="1:9" ht="15">
      <c r="A16" t="s">
        <v>589</v>
      </c>
      <c r="E16" s="17">
        <v>-498</v>
      </c>
      <c r="G16" s="2"/>
      <c r="I16" s="12">
        <v>376</v>
      </c>
    </row>
    <row r="17" spans="1:9" ht="15">
      <c r="A17" t="s">
        <v>590</v>
      </c>
      <c r="E17" s="12">
        <v>1575</v>
      </c>
      <c r="G17" s="2"/>
      <c r="I17" s="17">
        <v>-8334</v>
      </c>
    </row>
    <row r="18" spans="1:9" ht="15">
      <c r="A18" s="7" t="s">
        <v>591</v>
      </c>
      <c r="E18" s="12">
        <v>1077</v>
      </c>
      <c r="G18" s="2"/>
      <c r="I18" s="17">
        <v>-7958</v>
      </c>
    </row>
    <row r="19" spans="1:9" ht="15">
      <c r="A19" s="7" t="s">
        <v>592</v>
      </c>
      <c r="D19" s="13">
        <v>28815</v>
      </c>
      <c r="E19" s="13"/>
      <c r="G19" s="2"/>
      <c r="H19" s="13">
        <v>5860</v>
      </c>
      <c r="I19" s="13"/>
    </row>
  </sheetData>
  <sheetProtection selectLockedCells="1" selectUnlockedCells="1"/>
  <mergeCells count="13">
    <mergeCell ref="D2:I2"/>
    <mergeCell ref="D3:E3"/>
    <mergeCell ref="H3:I3"/>
    <mergeCell ref="D4:E4"/>
    <mergeCell ref="H4:I4"/>
    <mergeCell ref="D5:E5"/>
    <mergeCell ref="H5:I5"/>
    <mergeCell ref="D8:E8"/>
    <mergeCell ref="H8:I8"/>
    <mergeCell ref="D15:E15"/>
    <mergeCell ref="H15:I15"/>
    <mergeCell ref="D19:E19"/>
    <mergeCell ref="H19:I1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593</v>
      </c>
      <c r="B2" s="1"/>
      <c r="C2" s="1"/>
      <c r="D2" s="1"/>
      <c r="E2" s="1"/>
      <c r="F2" s="1"/>
    </row>
    <row r="4" spans="1:9" ht="39.75" customHeight="1">
      <c r="A4" s="11" t="s">
        <v>594</v>
      </c>
      <c r="C4" s="6" t="s">
        <v>595</v>
      </c>
      <c r="D4" s="6"/>
      <c r="E4" s="3"/>
      <c r="G4" s="6" t="s">
        <v>596</v>
      </c>
      <c r="H4" s="6"/>
      <c r="I4" s="3"/>
    </row>
    <row r="5" spans="1:8" ht="15">
      <c r="A5" s="3" t="s">
        <v>597</v>
      </c>
      <c r="C5" s="18">
        <v>-5373</v>
      </c>
      <c r="D5" s="18"/>
      <c r="G5" s="19">
        <v>-0.08</v>
      </c>
      <c r="H5" s="19"/>
    </row>
    <row r="6" spans="1:8" ht="15">
      <c r="A6" s="3" t="s">
        <v>598</v>
      </c>
      <c r="D6" s="12">
        <v>5373</v>
      </c>
      <c r="H6" s="20">
        <v>0.08</v>
      </c>
    </row>
    <row r="7" spans="1:8" ht="15">
      <c r="A7" s="3" t="s">
        <v>599</v>
      </c>
      <c r="D7" s="12">
        <v>10746</v>
      </c>
      <c r="H7" s="20">
        <v>0.16</v>
      </c>
    </row>
    <row r="8" spans="1:8" ht="15">
      <c r="A8" s="3" t="s">
        <v>600</v>
      </c>
      <c r="D8" s="12">
        <v>16120</v>
      </c>
      <c r="H8" s="20">
        <v>0.25</v>
      </c>
    </row>
    <row r="9" spans="1:8" ht="15">
      <c r="A9" s="3" t="s">
        <v>601</v>
      </c>
      <c r="C9" s="13">
        <v>21497</v>
      </c>
      <c r="D9" s="13"/>
      <c r="G9" s="10">
        <v>0.33</v>
      </c>
      <c r="H9" s="10"/>
    </row>
  </sheetData>
  <sheetProtection selectLockedCells="1" selectUnlockedCells="1"/>
  <mergeCells count="7">
    <mergeCell ref="A2:F2"/>
    <mergeCell ref="C4:D4"/>
    <mergeCell ref="G4:H4"/>
    <mergeCell ref="C5:D5"/>
    <mergeCell ref="G5:H5"/>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7109375" style="0" customWidth="1"/>
    <col min="4" max="16384" width="8.7109375" style="0" customWidth="1"/>
  </cols>
  <sheetData>
    <row r="2" spans="1:6" ht="15">
      <c r="A2" s="1" t="s">
        <v>602</v>
      </c>
      <c r="B2" s="1"/>
      <c r="C2" s="1"/>
      <c r="D2" s="1"/>
      <c r="E2" s="1"/>
      <c r="F2" s="1"/>
    </row>
    <row r="4" spans="1:3" ht="39.75" customHeight="1">
      <c r="A4" t="s">
        <v>603</v>
      </c>
      <c r="C4" s="21" t="s">
        <v>604</v>
      </c>
    </row>
    <row r="5" spans="1:3" ht="15">
      <c r="A5" t="s">
        <v>605</v>
      </c>
      <c r="C5" s="12">
        <v>62</v>
      </c>
    </row>
    <row r="6" spans="1:3" ht="15">
      <c r="A6" t="s">
        <v>606</v>
      </c>
      <c r="C6" s="12">
        <v>63</v>
      </c>
    </row>
    <row r="7" spans="1:3" ht="15">
      <c r="A7" t="s">
        <v>607</v>
      </c>
      <c r="C7" s="12">
        <v>65</v>
      </c>
    </row>
    <row r="8" spans="1:3" ht="15">
      <c r="A8" t="s">
        <v>608</v>
      </c>
      <c r="C8" s="12">
        <v>66</v>
      </c>
    </row>
    <row r="9" spans="1:3" ht="15">
      <c r="A9" t="s">
        <v>609</v>
      </c>
      <c r="C9" s="12">
        <v>67</v>
      </c>
    </row>
    <row r="10" spans="1:3" ht="15">
      <c r="A10" t="s">
        <v>610</v>
      </c>
      <c r="C10" s="12">
        <v>68</v>
      </c>
    </row>
    <row r="11" spans="1:3" ht="15">
      <c r="A11" t="s">
        <v>611</v>
      </c>
      <c r="C11" s="12">
        <v>69</v>
      </c>
    </row>
    <row r="12" spans="1:3" ht="15">
      <c r="A12" t="s">
        <v>612</v>
      </c>
      <c r="C12" s="12">
        <v>80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613</v>
      </c>
      <c r="B2" s="1"/>
      <c r="C2" s="1"/>
      <c r="D2" s="1"/>
      <c r="E2" s="1"/>
      <c r="F2" s="1"/>
    </row>
    <row r="4" spans="1:9" ht="15">
      <c r="A4" s="3"/>
      <c r="C4" s="5" t="s">
        <v>101</v>
      </c>
      <c r="D4" s="5"/>
      <c r="E4" s="3"/>
      <c r="G4" s="5" t="s">
        <v>102</v>
      </c>
      <c r="H4" s="5"/>
      <c r="I4" s="3"/>
    </row>
    <row r="5" spans="1:9" ht="15">
      <c r="A5" s="7" t="s">
        <v>552</v>
      </c>
      <c r="C5" s="8"/>
      <c r="D5" s="8"/>
      <c r="E5" s="2"/>
      <c r="G5" s="8"/>
      <c r="H5" s="8"/>
      <c r="I5" s="2"/>
    </row>
    <row r="6" spans="1:9" ht="15">
      <c r="A6" t="s">
        <v>614</v>
      </c>
      <c r="C6" s="8"/>
      <c r="D6" s="8"/>
      <c r="E6" s="2"/>
      <c r="G6" s="8"/>
      <c r="H6" s="8"/>
      <c r="I6" s="2"/>
    </row>
    <row r="7" spans="1:8" ht="15">
      <c r="A7" t="s">
        <v>615</v>
      </c>
      <c r="C7" s="13">
        <v>830808</v>
      </c>
      <c r="D7" s="13"/>
      <c r="G7" s="13">
        <v>932155</v>
      </c>
      <c r="H7" s="13"/>
    </row>
    <row r="8" spans="1:8" ht="15">
      <c r="A8" t="s">
        <v>616</v>
      </c>
      <c r="D8" s="12">
        <v>54771</v>
      </c>
      <c r="H8" s="12">
        <v>34760</v>
      </c>
    </row>
    <row r="9" spans="1:8" ht="15">
      <c r="A9" t="s">
        <v>617</v>
      </c>
      <c r="D9" s="12">
        <v>216068</v>
      </c>
      <c r="H9" s="12">
        <v>259386</v>
      </c>
    </row>
    <row r="10" spans="1:8" ht="15">
      <c r="A10" s="7" t="s">
        <v>618</v>
      </c>
      <c r="D10" s="12">
        <v>1101647</v>
      </c>
      <c r="H10" s="12">
        <v>1226301</v>
      </c>
    </row>
    <row r="11" spans="1:8" ht="15">
      <c r="A11" t="s">
        <v>619</v>
      </c>
      <c r="D11" s="12">
        <v>38775</v>
      </c>
      <c r="H11" s="12">
        <v>54775</v>
      </c>
    </row>
    <row r="12" spans="1:8" ht="15">
      <c r="A12" t="s">
        <v>555</v>
      </c>
      <c r="D12" s="12">
        <v>6820</v>
      </c>
      <c r="H12" s="12">
        <v>3593</v>
      </c>
    </row>
    <row r="13" spans="1:8" ht="15">
      <c r="A13" t="s">
        <v>558</v>
      </c>
      <c r="D13" s="2" t="s">
        <v>53</v>
      </c>
      <c r="H13" s="12">
        <v>29494</v>
      </c>
    </row>
    <row r="14" spans="1:8" ht="15">
      <c r="A14" t="s">
        <v>620</v>
      </c>
      <c r="D14" s="12">
        <v>5079</v>
      </c>
      <c r="H14" s="12">
        <v>2420</v>
      </c>
    </row>
    <row r="15" spans="1:8" ht="15">
      <c r="A15" t="s">
        <v>557</v>
      </c>
      <c r="D15" s="12">
        <v>4656</v>
      </c>
      <c r="H15" s="12">
        <v>4036</v>
      </c>
    </row>
    <row r="16" spans="1:8" ht="15">
      <c r="A16" s="7" t="s">
        <v>559</v>
      </c>
      <c r="D16" s="12">
        <v>1156977</v>
      </c>
      <c r="H16" s="12">
        <v>1320619</v>
      </c>
    </row>
    <row r="17" spans="1:9" ht="15">
      <c r="A17" t="s">
        <v>560</v>
      </c>
      <c r="C17" s="8"/>
      <c r="D17" s="8"/>
      <c r="E17" s="2"/>
      <c r="G17" s="8"/>
      <c r="H17" s="8"/>
      <c r="I17" s="2"/>
    </row>
    <row r="18" spans="1:8" ht="15">
      <c r="A18" t="s">
        <v>621</v>
      </c>
      <c r="D18" s="12">
        <v>4099</v>
      </c>
      <c r="H18" s="12">
        <v>2109</v>
      </c>
    </row>
    <row r="19" spans="1:8" ht="15">
      <c r="A19" t="s">
        <v>622</v>
      </c>
      <c r="D19" s="12">
        <v>99949</v>
      </c>
      <c r="H19" s="2" t="s">
        <v>53</v>
      </c>
    </row>
    <row r="20" spans="1:8" ht="15">
      <c r="A20" t="s">
        <v>623</v>
      </c>
      <c r="D20" s="12">
        <v>13697</v>
      </c>
      <c r="H20" s="12">
        <v>9784</v>
      </c>
    </row>
    <row r="21" spans="1:8" ht="15">
      <c r="A21" t="s">
        <v>624</v>
      </c>
      <c r="D21" s="12">
        <v>206940</v>
      </c>
      <c r="H21" s="12">
        <v>376687</v>
      </c>
    </row>
    <row r="22" spans="1:8" ht="15">
      <c r="A22" t="s">
        <v>625</v>
      </c>
      <c r="D22" s="12">
        <v>147669</v>
      </c>
      <c r="H22" s="12">
        <v>146767</v>
      </c>
    </row>
    <row r="23" spans="1:8" ht="15">
      <c r="A23" t="s">
        <v>626</v>
      </c>
      <c r="D23" s="12">
        <v>162226</v>
      </c>
      <c r="H23" s="12">
        <v>161373</v>
      </c>
    </row>
    <row r="24" spans="1:8" ht="15">
      <c r="A24" t="s">
        <v>627</v>
      </c>
      <c r="D24" s="2" t="s">
        <v>53</v>
      </c>
      <c r="H24" s="12">
        <v>19686</v>
      </c>
    </row>
    <row r="25" spans="1:8" ht="15">
      <c r="A25" t="s">
        <v>628</v>
      </c>
      <c r="D25" s="12">
        <v>3915</v>
      </c>
      <c r="H25" s="12">
        <v>4849</v>
      </c>
    </row>
    <row r="26" spans="1:8" ht="15">
      <c r="A26" t="s">
        <v>629</v>
      </c>
      <c r="D26" s="12">
        <v>3310</v>
      </c>
      <c r="H26" s="2" t="s">
        <v>53</v>
      </c>
    </row>
    <row r="27" spans="1:8" ht="15">
      <c r="A27" t="s">
        <v>630</v>
      </c>
      <c r="D27" s="12">
        <v>6231</v>
      </c>
      <c r="H27" s="12">
        <v>6264</v>
      </c>
    </row>
    <row r="28" spans="1:8" ht="15">
      <c r="A28" t="s">
        <v>569</v>
      </c>
      <c r="D28" s="12">
        <v>6754</v>
      </c>
      <c r="H28" s="12">
        <v>6639</v>
      </c>
    </row>
    <row r="29" spans="1:8" ht="15">
      <c r="A29" t="s">
        <v>631</v>
      </c>
      <c r="D29" s="2" t="s">
        <v>53</v>
      </c>
      <c r="H29" s="12">
        <v>896</v>
      </c>
    </row>
    <row r="30" spans="1:8" ht="15">
      <c r="A30" s="7" t="s">
        <v>570</v>
      </c>
      <c r="D30" s="12">
        <v>654790</v>
      </c>
      <c r="H30" s="12">
        <v>735054</v>
      </c>
    </row>
    <row r="31" spans="1:9" ht="15">
      <c r="A31" t="s">
        <v>632</v>
      </c>
      <c r="C31" s="8"/>
      <c r="D31" s="8"/>
      <c r="E31" s="2"/>
      <c r="G31" s="8"/>
      <c r="H31" s="8"/>
      <c r="I31" s="2"/>
    </row>
    <row r="32" spans="1:9" ht="15">
      <c r="A32" s="7" t="s">
        <v>633</v>
      </c>
      <c r="C32" s="8"/>
      <c r="D32" s="8"/>
      <c r="E32" s="2"/>
      <c r="G32" s="8"/>
      <c r="H32" s="8"/>
      <c r="I32" s="2"/>
    </row>
    <row r="33" spans="1:8" ht="39.75" customHeight="1">
      <c r="A33" s="21" t="s">
        <v>634</v>
      </c>
      <c r="D33" s="12">
        <v>65</v>
      </c>
      <c r="F33" s="2"/>
      <c r="H33" s="12">
        <v>65</v>
      </c>
    </row>
    <row r="34" spans="1:8" ht="15">
      <c r="A34" t="s">
        <v>635</v>
      </c>
      <c r="D34" s="12">
        <v>746466</v>
      </c>
      <c r="H34" s="12">
        <v>748169</v>
      </c>
    </row>
    <row r="35" spans="1:8" ht="15">
      <c r="A35" t="s">
        <v>636</v>
      </c>
      <c r="D35" s="17">
        <v>-244344</v>
      </c>
      <c r="H35" s="17">
        <v>-162669</v>
      </c>
    </row>
    <row r="36" spans="1:8" ht="15">
      <c r="A36" s="7" t="s">
        <v>637</v>
      </c>
      <c r="C36" s="13">
        <v>502187</v>
      </c>
      <c r="D36" s="13"/>
      <c r="G36" s="13">
        <v>585565</v>
      </c>
      <c r="H36" s="13"/>
    </row>
    <row r="37" spans="1:8" ht="15">
      <c r="A37" s="7" t="s">
        <v>638</v>
      </c>
      <c r="C37" s="13">
        <v>1156977</v>
      </c>
      <c r="D37" s="13"/>
      <c r="G37" s="13">
        <v>1320619</v>
      </c>
      <c r="H37" s="13"/>
    </row>
    <row r="38" spans="1:8" ht="15">
      <c r="A38" s="7" t="s">
        <v>639</v>
      </c>
      <c r="C38" s="10">
        <v>7.7</v>
      </c>
      <c r="D38" s="10"/>
      <c r="G38" s="10">
        <v>8.98</v>
      </c>
      <c r="H38" s="10"/>
    </row>
  </sheetData>
  <sheetProtection selectLockedCells="1" selectUnlockedCells="1"/>
  <mergeCells count="21">
    <mergeCell ref="A2:F2"/>
    <mergeCell ref="C4:D4"/>
    <mergeCell ref="G4:H4"/>
    <mergeCell ref="C5:D5"/>
    <mergeCell ref="G5:H5"/>
    <mergeCell ref="C6:D6"/>
    <mergeCell ref="G6:H6"/>
    <mergeCell ref="C7:D7"/>
    <mergeCell ref="G7:H7"/>
    <mergeCell ref="C17:D17"/>
    <mergeCell ref="G17:H17"/>
    <mergeCell ref="C31:D31"/>
    <mergeCell ref="G31:H31"/>
    <mergeCell ref="C32:D32"/>
    <mergeCell ref="G32:H32"/>
    <mergeCell ref="C36:D36"/>
    <mergeCell ref="G36:H36"/>
    <mergeCell ref="C37:D37"/>
    <mergeCell ref="G37:H37"/>
    <mergeCell ref="C38:D38"/>
    <mergeCell ref="G38:H38"/>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9.14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640</v>
      </c>
      <c r="B2" s="1"/>
      <c r="C2" s="1"/>
      <c r="D2" s="1"/>
      <c r="E2" s="1"/>
      <c r="F2" s="1"/>
    </row>
    <row r="4" spans="3:13" ht="15">
      <c r="C4" s="5" t="s">
        <v>641</v>
      </c>
      <c r="D4" s="5"/>
      <c r="E4" s="5"/>
      <c r="F4" s="5"/>
      <c r="G4" s="5"/>
      <c r="H4" s="5"/>
      <c r="I4" s="5"/>
      <c r="J4" s="5"/>
      <c r="K4" s="5"/>
      <c r="L4" s="5"/>
      <c r="M4" s="3"/>
    </row>
    <row r="5" spans="3:13" ht="15">
      <c r="C5" s="5" t="s">
        <v>575</v>
      </c>
      <c r="D5" s="5"/>
      <c r="E5" s="3"/>
      <c r="G5" s="5" t="s">
        <v>576</v>
      </c>
      <c r="H5" s="5"/>
      <c r="I5" s="3"/>
      <c r="K5" s="5" t="s">
        <v>642</v>
      </c>
      <c r="L5" s="5"/>
      <c r="M5" s="3"/>
    </row>
    <row r="6" spans="1:13" ht="15">
      <c r="A6" s="7" t="s">
        <v>577</v>
      </c>
      <c r="C6" s="8"/>
      <c r="D6" s="8"/>
      <c r="E6" s="2"/>
      <c r="G6" s="8"/>
      <c r="H6" s="8"/>
      <c r="I6" s="2"/>
      <c r="K6" s="8"/>
      <c r="L6" s="8"/>
      <c r="M6" s="2"/>
    </row>
    <row r="7" spans="1:13" ht="15">
      <c r="A7" t="s">
        <v>643</v>
      </c>
      <c r="C7" s="8"/>
      <c r="D7" s="8"/>
      <c r="E7" s="2"/>
      <c r="G7" s="8"/>
      <c r="H7" s="8"/>
      <c r="I7" s="2"/>
      <c r="K7" s="8"/>
      <c r="L7" s="8"/>
      <c r="M7" s="2"/>
    </row>
    <row r="8" spans="1:12" ht="15">
      <c r="A8" t="s">
        <v>578</v>
      </c>
      <c r="C8" s="13">
        <v>93420</v>
      </c>
      <c r="D8" s="13"/>
      <c r="G8" s="13">
        <v>66995</v>
      </c>
      <c r="H8" s="13"/>
      <c r="K8" s="13">
        <v>46018</v>
      </c>
      <c r="L8" s="13"/>
    </row>
    <row r="9" spans="1:12" ht="15">
      <c r="A9" t="s">
        <v>644</v>
      </c>
      <c r="D9" s="12">
        <v>1236</v>
      </c>
      <c r="H9" s="12">
        <v>4505</v>
      </c>
      <c r="L9" s="12">
        <v>8567</v>
      </c>
    </row>
    <row r="10" spans="1:12" ht="15">
      <c r="A10" t="s">
        <v>645</v>
      </c>
      <c r="D10" s="12">
        <v>13945</v>
      </c>
      <c r="H10" s="2" t="s">
        <v>53</v>
      </c>
      <c r="L10" s="2" t="s">
        <v>53</v>
      </c>
    </row>
    <row r="11" spans="1:12" ht="15">
      <c r="A11" t="s">
        <v>579</v>
      </c>
      <c r="D11" s="12">
        <v>2316</v>
      </c>
      <c r="H11" s="12">
        <v>8461</v>
      </c>
      <c r="L11" s="12">
        <v>4137</v>
      </c>
    </row>
    <row r="12" spans="1:13" ht="15">
      <c r="A12" t="s">
        <v>646</v>
      </c>
      <c r="C12" s="8"/>
      <c r="D12" s="8"/>
      <c r="E12" s="2"/>
      <c r="G12" s="8"/>
      <c r="H12" s="8"/>
      <c r="I12" s="2"/>
      <c r="K12" s="8"/>
      <c r="L12" s="8"/>
      <c r="M12" s="2"/>
    </row>
    <row r="13" spans="1:12" ht="15">
      <c r="A13" t="s">
        <v>578</v>
      </c>
      <c r="D13" s="12">
        <v>73</v>
      </c>
      <c r="H13" s="12">
        <v>1361</v>
      </c>
      <c r="L13" s="12">
        <v>457</v>
      </c>
    </row>
    <row r="14" spans="1:12" ht="15">
      <c r="A14" t="s">
        <v>644</v>
      </c>
      <c r="D14" s="12">
        <v>625</v>
      </c>
      <c r="H14" s="2" t="s">
        <v>53</v>
      </c>
      <c r="L14" s="2" t="s">
        <v>53</v>
      </c>
    </row>
    <row r="15" spans="1:13" ht="15">
      <c r="A15" t="s">
        <v>647</v>
      </c>
      <c r="C15" s="8"/>
      <c r="D15" s="8"/>
      <c r="E15" s="2"/>
      <c r="G15" s="8"/>
      <c r="H15" s="8"/>
      <c r="I15" s="2"/>
      <c r="K15" s="8"/>
      <c r="L15" s="8"/>
      <c r="M15" s="2"/>
    </row>
    <row r="16" spans="1:12" ht="15">
      <c r="A16" t="s">
        <v>578</v>
      </c>
      <c r="D16" s="12">
        <v>15425</v>
      </c>
      <c r="H16" s="12">
        <v>10586</v>
      </c>
      <c r="L16" s="12">
        <v>9825</v>
      </c>
    </row>
    <row r="17" spans="1:12" ht="15">
      <c r="A17" t="s">
        <v>644</v>
      </c>
      <c r="D17" s="12">
        <v>2596</v>
      </c>
      <c r="H17" s="12">
        <v>3983</v>
      </c>
      <c r="L17" s="12">
        <v>6223</v>
      </c>
    </row>
    <row r="18" spans="1:12" ht="15">
      <c r="A18" t="s">
        <v>645</v>
      </c>
      <c r="D18" s="12">
        <v>15730</v>
      </c>
      <c r="H18" s="12">
        <v>9075</v>
      </c>
      <c r="L18" s="12">
        <v>6361</v>
      </c>
    </row>
    <row r="19" spans="1:12" ht="15">
      <c r="A19" s="7" t="s">
        <v>580</v>
      </c>
      <c r="D19" s="12">
        <v>145366</v>
      </c>
      <c r="H19" s="12">
        <v>104966</v>
      </c>
      <c r="L19" s="12">
        <v>81588</v>
      </c>
    </row>
    <row r="20" spans="1:13" ht="15">
      <c r="A20" s="7" t="s">
        <v>581</v>
      </c>
      <c r="C20" s="8"/>
      <c r="D20" s="8"/>
      <c r="E20" s="2"/>
      <c r="G20" s="8"/>
      <c r="H20" s="8"/>
      <c r="I20" s="2"/>
      <c r="K20" s="8"/>
      <c r="L20" s="8"/>
      <c r="M20" s="2"/>
    </row>
    <row r="21" spans="1:12" ht="15">
      <c r="A21" t="s">
        <v>648</v>
      </c>
      <c r="D21" s="12">
        <v>16549</v>
      </c>
      <c r="H21" s="12">
        <v>19827</v>
      </c>
      <c r="L21" s="12">
        <v>17335</v>
      </c>
    </row>
    <row r="22" spans="1:12" ht="15">
      <c r="A22" t="s">
        <v>649</v>
      </c>
      <c r="D22" s="12">
        <v>13901</v>
      </c>
      <c r="H22" s="12">
        <v>2657</v>
      </c>
      <c r="L22" s="12">
        <v>575</v>
      </c>
    </row>
    <row r="23" spans="1:12" ht="15">
      <c r="A23" t="s">
        <v>650</v>
      </c>
      <c r="D23" s="12">
        <v>39408</v>
      </c>
      <c r="H23" s="12">
        <v>28760</v>
      </c>
      <c r="L23" s="12">
        <v>22507</v>
      </c>
    </row>
    <row r="24" spans="1:12" ht="15">
      <c r="A24" t="s">
        <v>651</v>
      </c>
      <c r="D24" s="12">
        <v>1843</v>
      </c>
      <c r="H24" s="12">
        <v>1000</v>
      </c>
      <c r="L24" s="12">
        <v>1771</v>
      </c>
    </row>
    <row r="25" spans="1:12" ht="15">
      <c r="A25" t="s">
        <v>585</v>
      </c>
      <c r="D25" s="12">
        <v>3837</v>
      </c>
      <c r="H25" s="12">
        <v>2892</v>
      </c>
      <c r="L25" s="12">
        <v>2324</v>
      </c>
    </row>
    <row r="26" spans="1:12" ht="15">
      <c r="A26" s="7" t="s">
        <v>652</v>
      </c>
      <c r="D26" s="12">
        <v>75538</v>
      </c>
      <c r="H26" s="12">
        <v>55136</v>
      </c>
      <c r="L26" s="12">
        <v>44512</v>
      </c>
    </row>
    <row r="27" spans="1:12" ht="15">
      <c r="A27" t="s">
        <v>653</v>
      </c>
      <c r="D27" s="12">
        <v>4295</v>
      </c>
      <c r="H27" s="12">
        <v>800</v>
      </c>
      <c r="L27" s="12">
        <v>600</v>
      </c>
    </row>
    <row r="28" spans="1:12" ht="15">
      <c r="A28" t="s">
        <v>654</v>
      </c>
      <c r="D28" s="2" t="s">
        <v>53</v>
      </c>
      <c r="H28" s="12">
        <v>5087</v>
      </c>
      <c r="L28" s="2" t="s">
        <v>53</v>
      </c>
    </row>
    <row r="29" spans="1:12" ht="15">
      <c r="A29" s="7" t="s">
        <v>655</v>
      </c>
      <c r="D29" s="12">
        <v>79833</v>
      </c>
      <c r="H29" s="12">
        <v>61023</v>
      </c>
      <c r="L29" s="12">
        <v>45112</v>
      </c>
    </row>
    <row r="30" spans="1:12" ht="15">
      <c r="A30" s="7" t="s">
        <v>587</v>
      </c>
      <c r="D30" s="12">
        <v>65533</v>
      </c>
      <c r="H30" s="12">
        <v>43943</v>
      </c>
      <c r="L30" s="12">
        <v>36476</v>
      </c>
    </row>
    <row r="31" spans="1:13" ht="15">
      <c r="A31" s="7" t="s">
        <v>656</v>
      </c>
      <c r="C31" s="8"/>
      <c r="D31" s="8"/>
      <c r="E31" s="2"/>
      <c r="G31" s="8"/>
      <c r="H31" s="8"/>
      <c r="I31" s="2"/>
      <c r="K31" s="8"/>
      <c r="L31" s="8"/>
      <c r="M31" s="2"/>
    </row>
    <row r="32" spans="1:13" ht="15">
      <c r="A32" t="s">
        <v>657</v>
      </c>
      <c r="C32" s="8"/>
      <c r="D32" s="8"/>
      <c r="E32" s="2"/>
      <c r="G32" s="8"/>
      <c r="H32" s="8"/>
      <c r="I32" s="2"/>
      <c r="K32" s="8"/>
      <c r="L32" s="8"/>
      <c r="M32" s="2"/>
    </row>
    <row r="33" spans="1:12" ht="15">
      <c r="A33" t="s">
        <v>658</v>
      </c>
      <c r="D33" s="17">
        <v>-18418</v>
      </c>
      <c r="H33" s="17">
        <v>-31382</v>
      </c>
      <c r="L33" s="12">
        <v>49729</v>
      </c>
    </row>
    <row r="34" spans="1:12" ht="15">
      <c r="A34" t="s">
        <v>659</v>
      </c>
      <c r="D34" s="17">
        <v>-133098</v>
      </c>
      <c r="H34" s="12">
        <v>75243</v>
      </c>
      <c r="L34" s="17">
        <v>-19708</v>
      </c>
    </row>
    <row r="35" spans="1:12" ht="15">
      <c r="A35" t="s">
        <v>660</v>
      </c>
      <c r="D35" s="17">
        <v>-289</v>
      </c>
      <c r="H35" s="17">
        <v>-2922</v>
      </c>
      <c r="L35" s="2" t="s">
        <v>53</v>
      </c>
    </row>
    <row r="36" spans="1:12" ht="15">
      <c r="A36" t="s">
        <v>661</v>
      </c>
      <c r="D36" s="17">
        <v>-4952</v>
      </c>
      <c r="H36" s="17">
        <v>-6183</v>
      </c>
      <c r="L36" s="2" t="s">
        <v>53</v>
      </c>
    </row>
    <row r="37" spans="1:12" ht="15">
      <c r="A37" s="7" t="s">
        <v>662</v>
      </c>
      <c r="D37" s="17">
        <v>-156757</v>
      </c>
      <c r="H37" s="12">
        <v>34756</v>
      </c>
      <c r="L37" s="12">
        <v>30021</v>
      </c>
    </row>
    <row r="38" spans="1:13" ht="15">
      <c r="A38" t="s">
        <v>663</v>
      </c>
      <c r="C38" s="8"/>
      <c r="D38" s="8"/>
      <c r="E38" s="2"/>
      <c r="G38" s="8"/>
      <c r="H38" s="8"/>
      <c r="I38" s="2"/>
      <c r="K38" s="8"/>
      <c r="L38" s="8"/>
      <c r="M38" s="2"/>
    </row>
    <row r="39" spans="1:12" ht="15">
      <c r="A39" t="s">
        <v>658</v>
      </c>
      <c r="D39" s="17">
        <v>-35440</v>
      </c>
      <c r="H39" s="17">
        <v>-182863</v>
      </c>
      <c r="L39" s="12">
        <v>50130</v>
      </c>
    </row>
    <row r="40" spans="1:12" ht="15">
      <c r="A40" t="s">
        <v>659</v>
      </c>
      <c r="D40" s="12">
        <v>95034</v>
      </c>
      <c r="H40" s="12">
        <v>72819</v>
      </c>
      <c r="L40" s="12">
        <v>67808</v>
      </c>
    </row>
    <row r="41" spans="1:12" ht="15">
      <c r="A41" t="s">
        <v>664</v>
      </c>
      <c r="D41" s="12">
        <v>1576</v>
      </c>
      <c r="H41" s="17">
        <v>-896</v>
      </c>
      <c r="L41" s="2" t="s">
        <v>53</v>
      </c>
    </row>
    <row r="42" spans="1:12" ht="15">
      <c r="A42" t="s">
        <v>665</v>
      </c>
      <c r="D42" s="17">
        <v>-3753</v>
      </c>
      <c r="H42" s="12">
        <v>7501</v>
      </c>
      <c r="L42" s="17">
        <v>-17818</v>
      </c>
    </row>
    <row r="43" spans="1:12" ht="15">
      <c r="A43" s="7" t="s">
        <v>666</v>
      </c>
      <c r="D43" s="12">
        <v>57417</v>
      </c>
      <c r="H43" s="17">
        <v>-103439</v>
      </c>
      <c r="L43" s="12">
        <v>100120</v>
      </c>
    </row>
    <row r="44" spans="1:12" ht="15">
      <c r="A44" s="7" t="s">
        <v>667</v>
      </c>
      <c r="D44" s="17">
        <v>-99340</v>
      </c>
      <c r="H44" s="17">
        <v>-68683</v>
      </c>
      <c r="L44" s="12">
        <v>130141</v>
      </c>
    </row>
    <row r="45" spans="1:12" ht="15">
      <c r="A45" s="7" t="s">
        <v>668</v>
      </c>
      <c r="C45" s="18">
        <v>-33807</v>
      </c>
      <c r="D45" s="18"/>
      <c r="G45" s="18">
        <v>-24740</v>
      </c>
      <c r="H45" s="18"/>
      <c r="K45" s="13">
        <v>166617</v>
      </c>
      <c r="L45" s="13"/>
    </row>
    <row r="46" spans="1:12" ht="15">
      <c r="A46" s="7" t="s">
        <v>669</v>
      </c>
      <c r="C46" s="19">
        <v>-0.52</v>
      </c>
      <c r="D46" s="19"/>
      <c r="G46" s="19">
        <v>-0.37</v>
      </c>
      <c r="H46" s="19"/>
      <c r="K46" s="10">
        <v>2.49</v>
      </c>
      <c r="L46" s="10"/>
    </row>
    <row r="47" spans="1:12" ht="15">
      <c r="A47" t="s">
        <v>670</v>
      </c>
      <c r="C47" s="10">
        <v>1</v>
      </c>
      <c r="D47" s="10"/>
      <c r="G47" s="10">
        <v>0.66</v>
      </c>
      <c r="H47" s="10"/>
      <c r="K47" s="10">
        <v>0.54</v>
      </c>
      <c r="L47" s="10"/>
    </row>
  </sheetData>
  <sheetProtection selectLockedCells="1" selectUnlockedCells="1"/>
  <mergeCells count="41">
    <mergeCell ref="A2:F2"/>
    <mergeCell ref="C4:L4"/>
    <mergeCell ref="C5:D5"/>
    <mergeCell ref="G5:H5"/>
    <mergeCell ref="K5:L5"/>
    <mergeCell ref="C6:D6"/>
    <mergeCell ref="G6:H6"/>
    <mergeCell ref="K6:L6"/>
    <mergeCell ref="C7:D7"/>
    <mergeCell ref="G7:H7"/>
    <mergeCell ref="K7:L7"/>
    <mergeCell ref="C8:D8"/>
    <mergeCell ref="G8:H8"/>
    <mergeCell ref="K8:L8"/>
    <mergeCell ref="C12:D12"/>
    <mergeCell ref="G12:H12"/>
    <mergeCell ref="K12:L12"/>
    <mergeCell ref="C15:D15"/>
    <mergeCell ref="G15:H15"/>
    <mergeCell ref="K15:L15"/>
    <mergeCell ref="C20:D20"/>
    <mergeCell ref="G20:H20"/>
    <mergeCell ref="K20:L20"/>
    <mergeCell ref="C31:D31"/>
    <mergeCell ref="G31:H31"/>
    <mergeCell ref="K31:L31"/>
    <mergeCell ref="C32:D32"/>
    <mergeCell ref="G32:H32"/>
    <mergeCell ref="K32:L32"/>
    <mergeCell ref="C38:D38"/>
    <mergeCell ref="G38:H38"/>
    <mergeCell ref="K38:L38"/>
    <mergeCell ref="C45:D45"/>
    <mergeCell ref="G45:H45"/>
    <mergeCell ref="K45:L45"/>
    <mergeCell ref="C46:D46"/>
    <mergeCell ref="G46:H46"/>
    <mergeCell ref="K46:L46"/>
    <mergeCell ref="C47:D47"/>
    <mergeCell ref="G47:H47"/>
    <mergeCell ref="K47:L47"/>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3.7109375" style="0" customWidth="1"/>
    <col min="2" max="2" width="8.7109375" style="0" customWidth="1"/>
    <col min="3" max="3" width="83.8515625" style="0" customWidth="1"/>
    <col min="4" max="16384" width="8.7109375" style="0" customWidth="1"/>
  </cols>
  <sheetData>
    <row r="2" spans="1:6" ht="15">
      <c r="A2" s="1" t="s">
        <v>0</v>
      </c>
      <c r="B2" s="1"/>
      <c r="C2" s="1"/>
      <c r="D2" s="1"/>
      <c r="E2" s="1"/>
      <c r="F2" s="1"/>
    </row>
    <row r="4" spans="1:3" ht="15">
      <c r="A4" t="s">
        <v>1</v>
      </c>
      <c r="C4" t="e">
        <f>#N/A</f>
        <v>#N/A</v>
      </c>
    </row>
    <row r="5" spans="1:3" ht="15">
      <c r="A5" t="s">
        <v>1</v>
      </c>
      <c r="C5" t="e">
        <f>#N/A</f>
        <v>#N/A</v>
      </c>
    </row>
    <row r="6" spans="1:3" ht="15">
      <c r="A6" t="s">
        <v>2</v>
      </c>
      <c r="C6">
        <f>2.1212%-1.75%</f>
        <v>0</v>
      </c>
    </row>
    <row r="7" ht="15">
      <c r="C7">
        <f>0.3712%</f>
        <v>0</v>
      </c>
    </row>
    <row r="8" ht="15">
      <c r="C8" t="e">
        <f>#N/A</f>
        <v>#VALUE!</v>
      </c>
    </row>
    <row r="9" ht="15">
      <c r="C9" t="e">
        <f>#N/A</f>
        <v>#VALUE!</v>
      </c>
    </row>
    <row r="10" ht="15">
      <c r="C10">
        <f>0.3712%+0.053165%</f>
        <v>0</v>
      </c>
    </row>
    <row r="11" ht="15">
      <c r="C11">
        <f>0.424365%</f>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671</v>
      </c>
      <c r="B2" s="1"/>
      <c r="C2" s="1"/>
      <c r="D2" s="1"/>
      <c r="E2" s="1"/>
      <c r="F2" s="1"/>
    </row>
    <row r="4" spans="3:13" ht="15">
      <c r="C4" s="5" t="s">
        <v>641</v>
      </c>
      <c r="D4" s="5"/>
      <c r="E4" s="5"/>
      <c r="F4" s="5"/>
      <c r="G4" s="5"/>
      <c r="H4" s="5"/>
      <c r="I4" s="5"/>
      <c r="J4" s="5"/>
      <c r="K4" s="5"/>
      <c r="L4" s="5"/>
      <c r="M4" s="3"/>
    </row>
    <row r="5" spans="3:13" ht="15">
      <c r="C5" s="5" t="s">
        <v>575</v>
      </c>
      <c r="D5" s="5"/>
      <c r="E5" s="3"/>
      <c r="G5" s="5" t="s">
        <v>576</v>
      </c>
      <c r="H5" s="5"/>
      <c r="I5" s="3"/>
      <c r="K5" s="5" t="s">
        <v>642</v>
      </c>
      <c r="L5" s="5"/>
      <c r="M5" s="3"/>
    </row>
    <row r="6" spans="1:13" ht="15">
      <c r="A6" s="7" t="s">
        <v>672</v>
      </c>
      <c r="C6" s="8"/>
      <c r="D6" s="8"/>
      <c r="E6" s="2"/>
      <c r="G6" s="8"/>
      <c r="H6" s="8"/>
      <c r="I6" s="2"/>
      <c r="K6" s="8"/>
      <c r="L6" s="8"/>
      <c r="M6" s="2"/>
    </row>
    <row r="7" spans="1:12" ht="15">
      <c r="A7" t="s">
        <v>587</v>
      </c>
      <c r="C7" s="13">
        <v>65533</v>
      </c>
      <c r="D7" s="13"/>
      <c r="G7" s="13">
        <v>43943</v>
      </c>
      <c r="H7" s="13"/>
      <c r="K7" s="13">
        <v>36476</v>
      </c>
      <c r="L7" s="13"/>
    </row>
    <row r="8" spans="1:12" ht="15">
      <c r="A8" t="s">
        <v>662</v>
      </c>
      <c r="D8" s="17">
        <v>-151805</v>
      </c>
      <c r="H8" s="12">
        <v>40939</v>
      </c>
      <c r="L8" s="12">
        <v>30021</v>
      </c>
    </row>
    <row r="9" spans="1:12" ht="15">
      <c r="A9" t="s">
        <v>590</v>
      </c>
      <c r="D9" s="12">
        <v>59594</v>
      </c>
      <c r="H9" s="17">
        <v>-110044</v>
      </c>
      <c r="L9" s="12">
        <v>117938</v>
      </c>
    </row>
    <row r="10" spans="1:12" ht="15">
      <c r="A10" t="s">
        <v>673</v>
      </c>
      <c r="D10" s="17">
        <v>-4952</v>
      </c>
      <c r="H10" s="17">
        <v>-6183</v>
      </c>
      <c r="L10" s="2" t="s">
        <v>53</v>
      </c>
    </row>
    <row r="11" spans="1:12" ht="15">
      <c r="A11" t="s">
        <v>674</v>
      </c>
      <c r="D11" s="12">
        <v>1576</v>
      </c>
      <c r="H11" s="17">
        <v>-896</v>
      </c>
      <c r="L11" s="2" t="s">
        <v>53</v>
      </c>
    </row>
    <row r="12" spans="1:12" ht="15">
      <c r="A12" t="s">
        <v>675</v>
      </c>
      <c r="D12" s="17">
        <v>-3753</v>
      </c>
      <c r="H12" s="12">
        <v>7501</v>
      </c>
      <c r="L12" s="17">
        <v>-17818</v>
      </c>
    </row>
    <row r="13" spans="1:12" ht="15">
      <c r="A13" s="7" t="s">
        <v>668</v>
      </c>
      <c r="D13" s="17">
        <v>-33807</v>
      </c>
      <c r="H13" s="17">
        <v>-24740</v>
      </c>
      <c r="L13" s="12">
        <v>166617</v>
      </c>
    </row>
    <row r="14" spans="1:13" ht="15">
      <c r="A14" s="7" t="s">
        <v>676</v>
      </c>
      <c r="C14" s="8"/>
      <c r="D14" s="8"/>
      <c r="E14" s="2"/>
      <c r="G14" s="8"/>
      <c r="H14" s="8"/>
      <c r="I14" s="2"/>
      <c r="K14" s="8"/>
      <c r="L14" s="8"/>
      <c r="M14" s="2"/>
    </row>
    <row r="15" spans="1:12" ht="15">
      <c r="A15" t="s">
        <v>677</v>
      </c>
      <c r="D15" s="17">
        <v>-49571</v>
      </c>
      <c r="H15" s="17">
        <v>-36590</v>
      </c>
      <c r="L15" s="17">
        <v>-32182</v>
      </c>
    </row>
    <row r="16" spans="1:12" ht="15">
      <c r="A16" s="7" t="s">
        <v>678</v>
      </c>
      <c r="D16" s="17">
        <v>-49571</v>
      </c>
      <c r="H16" s="17">
        <v>-36590</v>
      </c>
      <c r="L16" s="17">
        <v>-32182</v>
      </c>
    </row>
    <row r="17" spans="1:13" ht="15">
      <c r="A17" s="7" t="s">
        <v>679</v>
      </c>
      <c r="C17" s="8"/>
      <c r="D17" s="8"/>
      <c r="E17" s="2"/>
      <c r="G17" s="8"/>
      <c r="H17" s="8"/>
      <c r="I17" s="2"/>
      <c r="K17" s="8"/>
      <c r="L17" s="8"/>
      <c r="M17" s="2"/>
    </row>
    <row r="18" spans="1:12" ht="15">
      <c r="A18" t="s">
        <v>680</v>
      </c>
      <c r="D18" s="2" t="s">
        <v>53</v>
      </c>
      <c r="H18" s="17">
        <v>-13249</v>
      </c>
      <c r="L18" s="2" t="s">
        <v>53</v>
      </c>
    </row>
    <row r="19" spans="1:12" ht="15">
      <c r="A19" s="7" t="s">
        <v>681</v>
      </c>
      <c r="D19" s="17">
        <v>-83378</v>
      </c>
      <c r="H19" s="17">
        <v>-74579</v>
      </c>
      <c r="L19" s="12">
        <v>134435</v>
      </c>
    </row>
    <row r="20" spans="1:13" ht="15">
      <c r="A20" s="7" t="s">
        <v>682</v>
      </c>
      <c r="C20" s="8"/>
      <c r="D20" s="8"/>
      <c r="E20" s="2"/>
      <c r="G20" s="8"/>
      <c r="H20" s="8"/>
      <c r="I20" s="2"/>
      <c r="K20" s="8"/>
      <c r="L20" s="8"/>
      <c r="M20" s="2"/>
    </row>
    <row r="21" spans="1:12" ht="15">
      <c r="A21" t="s">
        <v>683</v>
      </c>
      <c r="D21" s="12">
        <v>585565</v>
      </c>
      <c r="H21" s="12">
        <v>660144</v>
      </c>
      <c r="L21" s="12">
        <v>525709</v>
      </c>
    </row>
    <row r="22" spans="1:12" ht="15">
      <c r="A22" t="s">
        <v>684</v>
      </c>
      <c r="C22" s="13">
        <v>502187</v>
      </c>
      <c r="D22" s="13"/>
      <c r="G22" s="13">
        <v>585565</v>
      </c>
      <c r="H22" s="13"/>
      <c r="K22" s="13">
        <v>660144</v>
      </c>
      <c r="L22" s="13"/>
    </row>
    <row r="23" spans="1:13" ht="15">
      <c r="A23" s="7" t="s">
        <v>685</v>
      </c>
      <c r="C23" s="8"/>
      <c r="D23" s="8"/>
      <c r="E23" s="2"/>
      <c r="G23" s="8"/>
      <c r="H23" s="8"/>
      <c r="I23" s="2"/>
      <c r="K23" s="8"/>
      <c r="L23" s="8"/>
      <c r="M23" s="2"/>
    </row>
    <row r="24" spans="1:12" ht="15">
      <c r="A24" t="s">
        <v>686</v>
      </c>
      <c r="D24" s="2" t="s">
        <v>53</v>
      </c>
      <c r="H24" s="12">
        <v>1820605</v>
      </c>
      <c r="L24" s="2" t="s">
        <v>53</v>
      </c>
    </row>
  </sheetData>
  <sheetProtection selectLockedCells="1" selectUnlockedCells="1"/>
  <mergeCells count="26">
    <mergeCell ref="A2:F2"/>
    <mergeCell ref="C4:L4"/>
    <mergeCell ref="C5:D5"/>
    <mergeCell ref="G5:H5"/>
    <mergeCell ref="K5:L5"/>
    <mergeCell ref="C6:D6"/>
    <mergeCell ref="G6:H6"/>
    <mergeCell ref="K6:L6"/>
    <mergeCell ref="C7:D7"/>
    <mergeCell ref="G7:H7"/>
    <mergeCell ref="K7:L7"/>
    <mergeCell ref="C14:D14"/>
    <mergeCell ref="G14:H14"/>
    <mergeCell ref="K14:L14"/>
    <mergeCell ref="C17:D17"/>
    <mergeCell ref="G17:H17"/>
    <mergeCell ref="K17:L17"/>
    <mergeCell ref="C20:D20"/>
    <mergeCell ref="G20:H20"/>
    <mergeCell ref="K20:L20"/>
    <mergeCell ref="C22:D22"/>
    <mergeCell ref="G22:H22"/>
    <mergeCell ref="K22:L22"/>
    <mergeCell ref="C23:D23"/>
    <mergeCell ref="G23:H23"/>
    <mergeCell ref="K23:L23"/>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M49"/>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687</v>
      </c>
      <c r="B2" s="1"/>
      <c r="C2" s="1"/>
      <c r="D2" s="1"/>
      <c r="E2" s="1"/>
      <c r="F2" s="1"/>
    </row>
    <row r="4" spans="1:13" ht="15">
      <c r="A4" s="3"/>
      <c r="C4" s="5" t="s">
        <v>641</v>
      </c>
      <c r="D4" s="5"/>
      <c r="E4" s="5"/>
      <c r="F4" s="5"/>
      <c r="G4" s="5"/>
      <c r="H4" s="5"/>
      <c r="I4" s="5"/>
      <c r="J4" s="5"/>
      <c r="K4" s="5"/>
      <c r="L4" s="5"/>
      <c r="M4" s="3"/>
    </row>
    <row r="5" spans="1:13" ht="15">
      <c r="A5" s="3"/>
      <c r="C5" s="5" t="s">
        <v>575</v>
      </c>
      <c r="D5" s="5"/>
      <c r="E5" s="3"/>
      <c r="G5" s="5" t="s">
        <v>576</v>
      </c>
      <c r="H5" s="5"/>
      <c r="I5" s="3"/>
      <c r="J5" s="3"/>
      <c r="K5" s="5" t="s">
        <v>642</v>
      </c>
      <c r="L5" s="5"/>
      <c r="M5" s="3"/>
    </row>
    <row r="6" spans="1:13" ht="15">
      <c r="A6" s="7" t="s">
        <v>688</v>
      </c>
      <c r="C6" s="8"/>
      <c r="D6" s="8"/>
      <c r="E6" s="2"/>
      <c r="G6" s="8"/>
      <c r="H6" s="8"/>
      <c r="I6" s="2"/>
      <c r="K6" s="8"/>
      <c r="L6" s="8"/>
      <c r="M6" s="2"/>
    </row>
    <row r="7" spans="1:12" ht="15">
      <c r="A7" t="s">
        <v>668</v>
      </c>
      <c r="C7" s="18">
        <v>-33807</v>
      </c>
      <c r="D7" s="18"/>
      <c r="G7" s="18">
        <v>-24740</v>
      </c>
      <c r="H7" s="18"/>
      <c r="K7" s="13">
        <v>166617</v>
      </c>
      <c r="L7" s="13"/>
    </row>
    <row r="8" spans="1:12" ht="39.75" customHeight="1">
      <c r="A8" s="21" t="s">
        <v>689</v>
      </c>
      <c r="C8" s="9"/>
      <c r="D8" s="9"/>
      <c r="G8" s="9"/>
      <c r="H8" s="9"/>
      <c r="K8" s="9"/>
      <c r="L8" s="9"/>
    </row>
    <row r="9" spans="1:12" ht="15">
      <c r="A9" t="s">
        <v>690</v>
      </c>
      <c r="D9" s="17">
        <v>-59594</v>
      </c>
      <c r="H9" s="12">
        <v>110044</v>
      </c>
      <c r="L9" s="17">
        <v>-117937</v>
      </c>
    </row>
    <row r="10" spans="1:12" ht="15">
      <c r="A10" t="s">
        <v>691</v>
      </c>
      <c r="D10" s="12">
        <v>3753</v>
      </c>
      <c r="H10" s="17">
        <v>-7501</v>
      </c>
      <c r="L10" s="12">
        <v>17818</v>
      </c>
    </row>
    <row r="11" spans="1:12" ht="15">
      <c r="A11" t="s">
        <v>692</v>
      </c>
      <c r="D11" s="12">
        <v>151516</v>
      </c>
      <c r="H11" s="17">
        <v>-43861</v>
      </c>
      <c r="L11" s="17">
        <v>-30021</v>
      </c>
    </row>
    <row r="12" spans="1:12" ht="15">
      <c r="A12" t="s">
        <v>693</v>
      </c>
      <c r="D12" s="12">
        <v>289</v>
      </c>
      <c r="H12" s="12">
        <v>2922</v>
      </c>
      <c r="L12" s="2" t="s">
        <v>53</v>
      </c>
    </row>
    <row r="13" spans="1:12" ht="15">
      <c r="A13" t="s">
        <v>694</v>
      </c>
      <c r="D13" s="17">
        <v>-6792</v>
      </c>
      <c r="H13" s="17">
        <v>-5505</v>
      </c>
      <c r="L13" s="17">
        <v>-3525</v>
      </c>
    </row>
    <row r="14" spans="1:12" ht="15">
      <c r="A14" t="s">
        <v>695</v>
      </c>
      <c r="D14" s="17">
        <v>-375176</v>
      </c>
      <c r="H14" s="17">
        <v>-933780</v>
      </c>
      <c r="L14" s="17">
        <v>-441365</v>
      </c>
    </row>
    <row r="15" spans="1:12" ht="15">
      <c r="A15" t="s">
        <v>696</v>
      </c>
      <c r="D15" s="17">
        <v>-4458</v>
      </c>
      <c r="H15" s="17">
        <v>-9218</v>
      </c>
      <c r="L15" s="17">
        <v>-15210</v>
      </c>
    </row>
    <row r="16" spans="1:12" ht="15">
      <c r="A16" t="s">
        <v>697</v>
      </c>
      <c r="D16" s="12">
        <v>418627</v>
      </c>
      <c r="H16" s="12">
        <v>911643</v>
      </c>
      <c r="L16" s="12">
        <v>434473</v>
      </c>
    </row>
    <row r="17" spans="1:12" ht="15">
      <c r="A17" t="s">
        <v>698</v>
      </c>
      <c r="D17" s="12">
        <v>1780</v>
      </c>
      <c r="H17" s="12">
        <v>1965</v>
      </c>
      <c r="L17" s="12">
        <v>2452</v>
      </c>
    </row>
    <row r="18" spans="1:12" ht="15">
      <c r="A18" t="s">
        <v>699</v>
      </c>
      <c r="C18" s="9"/>
      <c r="D18" s="9"/>
      <c r="G18" s="9"/>
      <c r="H18" s="9"/>
      <c r="K18" s="9"/>
      <c r="L18" s="9"/>
    </row>
    <row r="19" spans="1:12" ht="15">
      <c r="A19" t="s">
        <v>555</v>
      </c>
      <c r="D19" s="17">
        <v>-3227</v>
      </c>
      <c r="H19" s="12">
        <v>1365</v>
      </c>
      <c r="L19" s="12">
        <v>47</v>
      </c>
    </row>
    <row r="20" spans="1:12" ht="15">
      <c r="A20" t="s">
        <v>700</v>
      </c>
      <c r="D20" s="12">
        <v>29494</v>
      </c>
      <c r="H20" s="17">
        <v>-16701</v>
      </c>
      <c r="L20" s="17">
        <v>-12793</v>
      </c>
    </row>
    <row r="21" spans="1:12" ht="15">
      <c r="A21" t="s">
        <v>620</v>
      </c>
      <c r="D21" s="17">
        <v>-2659</v>
      </c>
      <c r="H21" s="17">
        <v>-726</v>
      </c>
      <c r="L21" s="17">
        <v>-300</v>
      </c>
    </row>
    <row r="22" spans="1:12" ht="15">
      <c r="A22" t="s">
        <v>557</v>
      </c>
      <c r="D22" s="17">
        <v>-306</v>
      </c>
      <c r="H22" s="17">
        <v>-4394</v>
      </c>
      <c r="L22" s="12">
        <v>376</v>
      </c>
    </row>
    <row r="23" spans="1:12" ht="15">
      <c r="A23" t="s">
        <v>701</v>
      </c>
      <c r="C23" s="9"/>
      <c r="D23" s="9"/>
      <c r="G23" s="9"/>
      <c r="H23" s="9"/>
      <c r="K23" s="9"/>
      <c r="L23" s="9"/>
    </row>
    <row r="24" spans="1:12" ht="15">
      <c r="A24" t="s">
        <v>621</v>
      </c>
      <c r="D24" s="12">
        <v>1990</v>
      </c>
      <c r="H24" s="12">
        <v>2109</v>
      </c>
      <c r="L24" s="2" t="s">
        <v>53</v>
      </c>
    </row>
    <row r="25" spans="1:12" ht="15">
      <c r="A25" t="s">
        <v>568</v>
      </c>
      <c r="D25" s="12">
        <v>99949</v>
      </c>
      <c r="H25" s="17">
        <v>-8407</v>
      </c>
      <c r="L25" s="12">
        <v>2946</v>
      </c>
    </row>
    <row r="26" spans="1:12" ht="15">
      <c r="A26" t="s">
        <v>630</v>
      </c>
      <c r="D26" s="17">
        <v>-33</v>
      </c>
      <c r="H26" s="12">
        <v>1321</v>
      </c>
      <c r="L26" s="12">
        <v>2920</v>
      </c>
    </row>
    <row r="27" spans="1:12" ht="15">
      <c r="A27" t="s">
        <v>702</v>
      </c>
      <c r="D27" s="17">
        <v>-934</v>
      </c>
      <c r="H27" s="12">
        <v>269</v>
      </c>
      <c r="L27" s="12">
        <v>211</v>
      </c>
    </row>
    <row r="28" spans="1:12" ht="15">
      <c r="A28" t="s">
        <v>703</v>
      </c>
      <c r="D28" s="12">
        <v>3310</v>
      </c>
      <c r="H28" s="17">
        <v>-575</v>
      </c>
      <c r="L28" s="12">
        <v>575</v>
      </c>
    </row>
    <row r="29" spans="1:12" ht="15">
      <c r="A29" t="s">
        <v>631</v>
      </c>
      <c r="D29" s="17">
        <v>-896</v>
      </c>
      <c r="H29" s="12">
        <v>896</v>
      </c>
      <c r="L29" s="2" t="s">
        <v>53</v>
      </c>
    </row>
    <row r="30" spans="1:12" ht="15">
      <c r="A30" t="s">
        <v>569</v>
      </c>
      <c r="D30" s="12">
        <v>115</v>
      </c>
      <c r="H30" s="12">
        <v>5581</v>
      </c>
      <c r="L30" s="12">
        <v>624</v>
      </c>
    </row>
    <row r="31" spans="1:12" ht="15">
      <c r="A31" t="s">
        <v>704</v>
      </c>
      <c r="D31" s="12">
        <v>222941</v>
      </c>
      <c r="H31" s="17">
        <v>-17293</v>
      </c>
      <c r="L31" s="12">
        <v>7908</v>
      </c>
    </row>
    <row r="32" spans="1:12" ht="15">
      <c r="A32" s="7" t="s">
        <v>705</v>
      </c>
      <c r="C32" s="9"/>
      <c r="D32" s="9"/>
      <c r="G32" s="9"/>
      <c r="H32" s="9"/>
      <c r="K32" s="9"/>
      <c r="L32" s="9"/>
    </row>
    <row r="33" spans="1:12" ht="15">
      <c r="A33" t="s">
        <v>706</v>
      </c>
      <c r="D33" s="2" t="s">
        <v>53</v>
      </c>
      <c r="F33" s="2"/>
      <c r="H33" s="17">
        <v>-13249</v>
      </c>
      <c r="J33" s="2"/>
      <c r="L33" s="2" t="s">
        <v>53</v>
      </c>
    </row>
    <row r="34" spans="1:12" ht="15">
      <c r="A34" t="s">
        <v>707</v>
      </c>
      <c r="D34" s="17">
        <v>-45658</v>
      </c>
      <c r="F34" s="2"/>
      <c r="H34" s="17">
        <v>-34852</v>
      </c>
      <c r="J34" s="2"/>
      <c r="L34" s="17">
        <v>-32182</v>
      </c>
    </row>
    <row r="35" spans="1:12" ht="15">
      <c r="A35" t="s">
        <v>708</v>
      </c>
      <c r="D35" s="2" t="s">
        <v>53</v>
      </c>
      <c r="F35" s="2"/>
      <c r="H35" s="17">
        <v>-86250</v>
      </c>
      <c r="J35" s="2"/>
      <c r="L35" s="2" t="s">
        <v>53</v>
      </c>
    </row>
    <row r="36" spans="1:12" ht="15">
      <c r="A36" t="s">
        <v>709</v>
      </c>
      <c r="D36" s="2" t="s">
        <v>53</v>
      </c>
      <c r="F36" s="2"/>
      <c r="H36" s="2" t="s">
        <v>53</v>
      </c>
      <c r="J36" s="2"/>
      <c r="L36" s="12">
        <v>145465</v>
      </c>
    </row>
    <row r="37" spans="1:12" ht="15">
      <c r="A37" t="s">
        <v>710</v>
      </c>
      <c r="D37" s="2" t="s">
        <v>53</v>
      </c>
      <c r="F37" s="2"/>
      <c r="H37" s="12">
        <v>160519</v>
      </c>
      <c r="J37" s="2"/>
      <c r="L37" s="2" t="s">
        <v>53</v>
      </c>
    </row>
    <row r="38" spans="1:12" ht="15">
      <c r="A38" t="s">
        <v>711</v>
      </c>
      <c r="D38" s="17">
        <v>-20000</v>
      </c>
      <c r="F38" s="2"/>
      <c r="H38" s="17">
        <v>-43500</v>
      </c>
      <c r="J38" s="2"/>
      <c r="L38" s="17">
        <v>-55000</v>
      </c>
    </row>
    <row r="39" spans="1:12" ht="15">
      <c r="A39" t="s">
        <v>712</v>
      </c>
      <c r="D39" s="12">
        <v>152500</v>
      </c>
      <c r="F39" s="2"/>
      <c r="H39" s="12">
        <v>860841</v>
      </c>
      <c r="J39" s="2"/>
      <c r="L39" s="12">
        <v>310312</v>
      </c>
    </row>
    <row r="40" spans="1:12" ht="15">
      <c r="A40" t="s">
        <v>713</v>
      </c>
      <c r="D40" s="17">
        <v>-326000</v>
      </c>
      <c r="F40" s="2"/>
      <c r="H40" s="17">
        <v>-791466</v>
      </c>
      <c r="J40" s="2"/>
      <c r="L40" s="17">
        <v>-382019</v>
      </c>
    </row>
    <row r="41" spans="1:12" ht="15">
      <c r="A41" t="s">
        <v>714</v>
      </c>
      <c r="D41" s="17">
        <v>-239158</v>
      </c>
      <c r="H41" s="12">
        <v>52043</v>
      </c>
      <c r="L41" s="17">
        <v>-13424</v>
      </c>
    </row>
    <row r="42" spans="1:12" ht="15">
      <c r="A42" s="7" t="s">
        <v>715</v>
      </c>
      <c r="D42" s="17">
        <v>-16217</v>
      </c>
      <c r="H42" s="12">
        <v>34750</v>
      </c>
      <c r="L42" s="17">
        <v>-5516</v>
      </c>
    </row>
    <row r="43" spans="1:12" ht="15">
      <c r="A43" t="s">
        <v>716</v>
      </c>
      <c r="D43" s="12">
        <v>217</v>
      </c>
      <c r="H43" s="17">
        <v>-332</v>
      </c>
      <c r="L43" s="12">
        <v>67</v>
      </c>
    </row>
    <row r="44" spans="1:12" ht="15">
      <c r="A44" s="7" t="s">
        <v>717</v>
      </c>
      <c r="D44" s="12">
        <v>54775</v>
      </c>
      <c r="H44" s="12">
        <v>20357</v>
      </c>
      <c r="L44" s="12">
        <v>25806</v>
      </c>
    </row>
    <row r="45" spans="1:12" ht="15">
      <c r="A45" s="7" t="s">
        <v>718</v>
      </c>
      <c r="C45" s="13">
        <v>38775</v>
      </c>
      <c r="D45" s="13"/>
      <c r="G45" s="13">
        <v>54775</v>
      </c>
      <c r="H45" s="13"/>
      <c r="K45" s="13">
        <v>20357</v>
      </c>
      <c r="L45" s="13"/>
    </row>
    <row r="46" spans="1:12" ht="15">
      <c r="A46" s="7" t="s">
        <v>719</v>
      </c>
      <c r="C46" s="9"/>
      <c r="D46" s="9"/>
      <c r="G46" s="9"/>
      <c r="H46" s="9"/>
      <c r="K46" s="9"/>
      <c r="L46" s="9"/>
    </row>
    <row r="47" spans="1:12" ht="15">
      <c r="A47" t="s">
        <v>720</v>
      </c>
      <c r="C47" s="13">
        <v>37661</v>
      </c>
      <c r="D47" s="13"/>
      <c r="G47" s="13">
        <v>25473</v>
      </c>
      <c r="H47" s="13"/>
      <c r="K47" s="13">
        <v>17135</v>
      </c>
      <c r="L47" s="13"/>
    </row>
    <row r="48" spans="1:12" ht="15">
      <c r="A48" t="s">
        <v>721</v>
      </c>
      <c r="C48" s="13">
        <v>5707</v>
      </c>
      <c r="D48" s="13"/>
      <c r="G48" s="13">
        <v>5455</v>
      </c>
      <c r="H48" s="13"/>
      <c r="K48" s="13">
        <v>984</v>
      </c>
      <c r="L48" s="13"/>
    </row>
    <row r="49" spans="1:12" ht="15">
      <c r="A49" t="s">
        <v>722</v>
      </c>
      <c r="C49" s="13">
        <v>18467</v>
      </c>
      <c r="D49" s="13"/>
      <c r="G49" s="18">
        <v>-99833</v>
      </c>
      <c r="H49" s="18"/>
      <c r="K49" s="13">
        <v>16516</v>
      </c>
      <c r="L49" s="13"/>
    </row>
  </sheetData>
  <sheetProtection selectLockedCells="1" selectUnlockedCells="1"/>
  <mergeCells count="38">
    <mergeCell ref="A2:F2"/>
    <mergeCell ref="C4:L4"/>
    <mergeCell ref="C5:D5"/>
    <mergeCell ref="G5:H5"/>
    <mergeCell ref="K5:L5"/>
    <mergeCell ref="C6:D6"/>
    <mergeCell ref="G6:H6"/>
    <mergeCell ref="K6:L6"/>
    <mergeCell ref="C7:D7"/>
    <mergeCell ref="G7:H7"/>
    <mergeCell ref="K7:L7"/>
    <mergeCell ref="C8:D8"/>
    <mergeCell ref="G8:H8"/>
    <mergeCell ref="K8:L8"/>
    <mergeCell ref="C18:D18"/>
    <mergeCell ref="G18:H18"/>
    <mergeCell ref="K18:L18"/>
    <mergeCell ref="C23:D23"/>
    <mergeCell ref="G23:H23"/>
    <mergeCell ref="K23:L23"/>
    <mergeCell ref="C32:D32"/>
    <mergeCell ref="G32:H32"/>
    <mergeCell ref="K32:L32"/>
    <mergeCell ref="C45:D45"/>
    <mergeCell ref="G45:H45"/>
    <mergeCell ref="K45:L45"/>
    <mergeCell ref="C46:D46"/>
    <mergeCell ref="G46:H46"/>
    <mergeCell ref="K46:L46"/>
    <mergeCell ref="C47:D47"/>
    <mergeCell ref="G47:H47"/>
    <mergeCell ref="K47:L47"/>
    <mergeCell ref="C48:D48"/>
    <mergeCell ref="G48:H48"/>
    <mergeCell ref="K48:L48"/>
    <mergeCell ref="C49:D49"/>
    <mergeCell ref="G49:H49"/>
    <mergeCell ref="K49:L49"/>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Y56"/>
  <sheetViews>
    <sheetView workbookViewId="0" topLeftCell="A1">
      <selection activeCell="A1" sqref="A1"/>
    </sheetView>
  </sheetViews>
  <sheetFormatPr defaultColWidth="9.140625" defaultRowHeight="15"/>
  <cols>
    <col min="1" max="1" width="98.8515625" style="0" customWidth="1"/>
    <col min="2" max="2" width="8.7109375" style="0" customWidth="1"/>
    <col min="3" max="3" width="21.7109375" style="0" customWidth="1"/>
    <col min="4" max="4" width="8.7109375" style="0" customWidth="1"/>
    <col min="5" max="5" width="42.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723</v>
      </c>
      <c r="B2" s="1"/>
      <c r="C2" s="1"/>
      <c r="D2" s="1"/>
      <c r="E2" s="1"/>
      <c r="F2" s="1"/>
    </row>
    <row r="4" spans="1:25" ht="39.75" customHeight="1">
      <c r="A4" s="7" t="s">
        <v>109</v>
      </c>
      <c r="C4" s="11" t="s">
        <v>724</v>
      </c>
      <c r="E4" s="11" t="s">
        <v>110</v>
      </c>
      <c r="G4" s="6" t="s">
        <v>111</v>
      </c>
      <c r="H4" s="6"/>
      <c r="I4" s="3"/>
      <c r="K4" s="6" t="s">
        <v>725</v>
      </c>
      <c r="L4" s="6"/>
      <c r="M4" s="3"/>
      <c r="O4" s="6" t="s">
        <v>726</v>
      </c>
      <c r="P4" s="6"/>
      <c r="Q4" s="3"/>
      <c r="S4" s="5" t="s">
        <v>114</v>
      </c>
      <c r="T4" s="5"/>
      <c r="U4" s="3"/>
      <c r="W4" s="5" t="s">
        <v>727</v>
      </c>
      <c r="X4" s="5"/>
      <c r="Y4" s="3"/>
    </row>
    <row r="5" spans="1:25" ht="15">
      <c r="A5" s="7" t="s">
        <v>728</v>
      </c>
      <c r="G5" s="9"/>
      <c r="H5" s="9"/>
      <c r="K5" s="9"/>
      <c r="L5" s="9"/>
      <c r="O5" s="9"/>
      <c r="P5" s="9"/>
      <c r="S5" s="8"/>
      <c r="T5" s="8"/>
      <c r="U5" s="2"/>
      <c r="W5" s="8"/>
      <c r="X5" s="8"/>
      <c r="Y5" s="2"/>
    </row>
    <row r="6" spans="1:25" ht="15">
      <c r="A6" s="7" t="s">
        <v>729</v>
      </c>
      <c r="G6" s="9"/>
      <c r="H6" s="9"/>
      <c r="K6" s="9"/>
      <c r="L6" s="9"/>
      <c r="O6" s="9"/>
      <c r="P6" s="9"/>
      <c r="S6" s="8"/>
      <c r="T6" s="8"/>
      <c r="U6" s="2"/>
      <c r="W6" s="8"/>
      <c r="X6" s="8"/>
      <c r="Y6" s="2"/>
    </row>
    <row r="7" spans="1:24" ht="15">
      <c r="A7" t="s">
        <v>117</v>
      </c>
      <c r="C7" s="3" t="s">
        <v>730</v>
      </c>
      <c r="E7" s="3" t="s">
        <v>119</v>
      </c>
      <c r="H7" s="2" t="s">
        <v>731</v>
      </c>
      <c r="K7" s="8" t="s">
        <v>732</v>
      </c>
      <c r="L7" s="8"/>
      <c r="M7" s="2"/>
      <c r="P7" s="12">
        <v>5144</v>
      </c>
      <c r="R7" s="2"/>
      <c r="S7" s="13">
        <v>5073</v>
      </c>
      <c r="T7" s="13"/>
      <c r="V7" s="2"/>
      <c r="W7" s="13">
        <v>5119</v>
      </c>
      <c r="X7" s="13"/>
    </row>
    <row r="8" spans="1:24" ht="15">
      <c r="A8" t="s">
        <v>733</v>
      </c>
      <c r="C8" s="3" t="s">
        <v>734</v>
      </c>
      <c r="E8" s="3" t="s">
        <v>119</v>
      </c>
      <c r="H8" s="2" t="s">
        <v>53</v>
      </c>
      <c r="L8" s="2" t="s">
        <v>53</v>
      </c>
      <c r="P8" s="12">
        <v>1788</v>
      </c>
      <c r="R8" s="2"/>
      <c r="T8" s="2" t="s">
        <v>53</v>
      </c>
      <c r="X8" s="12">
        <v>18</v>
      </c>
    </row>
    <row r="9" spans="1:24" ht="15">
      <c r="A9" t="s">
        <v>735</v>
      </c>
      <c r="C9" s="3" t="s">
        <v>730</v>
      </c>
      <c r="E9" s="3" t="s">
        <v>119</v>
      </c>
      <c r="H9" s="2" t="s">
        <v>53</v>
      </c>
      <c r="L9" s="2" t="s">
        <v>53</v>
      </c>
      <c r="P9" s="12">
        <v>2532</v>
      </c>
      <c r="R9" s="2"/>
      <c r="T9" s="2" t="s">
        <v>53</v>
      </c>
      <c r="X9" s="17">
        <v>-13</v>
      </c>
    </row>
    <row r="10" spans="1:24" ht="15">
      <c r="A10" t="s">
        <v>736</v>
      </c>
      <c r="C10" s="3" t="s">
        <v>737</v>
      </c>
      <c r="E10" s="3" t="s">
        <v>124</v>
      </c>
      <c r="H10" s="2" t="s">
        <v>125</v>
      </c>
      <c r="K10" s="8" t="s">
        <v>738</v>
      </c>
      <c r="L10" s="8"/>
      <c r="M10" s="2"/>
      <c r="P10" s="12">
        <v>222</v>
      </c>
      <c r="R10" s="2"/>
      <c r="T10" s="12">
        <v>222</v>
      </c>
      <c r="X10" s="12">
        <v>221</v>
      </c>
    </row>
    <row r="11" spans="1:24" ht="15">
      <c r="A11" t="s">
        <v>739</v>
      </c>
      <c r="C11" s="3" t="s">
        <v>737</v>
      </c>
      <c r="E11" s="3" t="s">
        <v>124</v>
      </c>
      <c r="H11" s="2" t="s">
        <v>53</v>
      </c>
      <c r="L11" s="2" t="s">
        <v>53</v>
      </c>
      <c r="P11" s="12">
        <v>222</v>
      </c>
      <c r="R11" s="2"/>
      <c r="T11" s="2" t="s">
        <v>53</v>
      </c>
      <c r="X11" s="17">
        <v>-1</v>
      </c>
    </row>
    <row r="12" spans="1:24" ht="15">
      <c r="A12" t="s">
        <v>135</v>
      </c>
      <c r="C12" s="3" t="s">
        <v>740</v>
      </c>
      <c r="E12" s="3" t="s">
        <v>124</v>
      </c>
      <c r="H12" s="2" t="s">
        <v>137</v>
      </c>
      <c r="K12" s="8" t="s">
        <v>741</v>
      </c>
      <c r="L12" s="8"/>
      <c r="M12" s="2"/>
      <c r="P12" s="12">
        <v>1237</v>
      </c>
      <c r="R12" s="2"/>
      <c r="T12" s="12">
        <v>1223</v>
      </c>
      <c r="V12" s="2"/>
      <c r="X12" s="12">
        <v>1221</v>
      </c>
    </row>
    <row r="13" spans="1:24" ht="15">
      <c r="A13" t="s">
        <v>742</v>
      </c>
      <c r="C13" s="3" t="s">
        <v>740</v>
      </c>
      <c r="E13" s="3" t="s">
        <v>124</v>
      </c>
      <c r="H13" s="2" t="s">
        <v>53</v>
      </c>
      <c r="L13" s="2" t="s">
        <v>53</v>
      </c>
      <c r="P13" s="12">
        <v>1612</v>
      </c>
      <c r="R13" s="2"/>
      <c r="T13" s="2" t="s">
        <v>53</v>
      </c>
      <c r="V13" s="2"/>
      <c r="X13" s="17">
        <v>-28</v>
      </c>
    </row>
    <row r="14" spans="1:24" ht="15">
      <c r="A14" t="s">
        <v>138</v>
      </c>
      <c r="C14" s="3" t="s">
        <v>743</v>
      </c>
      <c r="E14" s="3" t="s">
        <v>119</v>
      </c>
      <c r="H14" s="2" t="s">
        <v>140</v>
      </c>
      <c r="K14" s="8" t="s">
        <v>744</v>
      </c>
      <c r="L14" s="8"/>
      <c r="M14" s="2"/>
      <c r="P14" s="12">
        <v>3023</v>
      </c>
      <c r="R14" s="2"/>
      <c r="T14" s="12">
        <v>3014</v>
      </c>
      <c r="V14" s="2"/>
      <c r="X14" s="12">
        <v>2962</v>
      </c>
    </row>
    <row r="15" spans="1:24" ht="15">
      <c r="A15" t="s">
        <v>745</v>
      </c>
      <c r="C15" s="3" t="s">
        <v>743</v>
      </c>
      <c r="E15" s="3" t="s">
        <v>119</v>
      </c>
      <c r="H15" s="2" t="s">
        <v>53</v>
      </c>
      <c r="L15" s="2" t="s">
        <v>53</v>
      </c>
      <c r="P15" s="12">
        <v>1147</v>
      </c>
      <c r="R15" s="2"/>
      <c r="T15" s="2" t="s">
        <v>53</v>
      </c>
      <c r="V15" s="2"/>
      <c r="X15" s="17">
        <v>-23</v>
      </c>
    </row>
    <row r="16" spans="1:24" ht="15">
      <c r="A16" t="s">
        <v>142</v>
      </c>
      <c r="C16" s="3" t="s">
        <v>746</v>
      </c>
      <c r="E16" s="3" t="s">
        <v>119</v>
      </c>
      <c r="H16" s="2" t="s">
        <v>747</v>
      </c>
      <c r="K16" s="8" t="s">
        <v>748</v>
      </c>
      <c r="L16" s="8"/>
      <c r="M16" s="2"/>
      <c r="P16" s="12">
        <v>1330</v>
      </c>
      <c r="R16" s="2"/>
      <c r="T16" s="12">
        <v>1330</v>
      </c>
      <c r="V16" s="2"/>
      <c r="X16" s="12">
        <v>1327</v>
      </c>
    </row>
    <row r="17" spans="1:24" ht="15">
      <c r="A17" t="s">
        <v>749</v>
      </c>
      <c r="C17" s="3" t="s">
        <v>746</v>
      </c>
      <c r="E17" s="3" t="s">
        <v>119</v>
      </c>
      <c r="H17" s="2" t="s">
        <v>750</v>
      </c>
      <c r="K17" s="8" t="s">
        <v>748</v>
      </c>
      <c r="L17" s="8"/>
      <c r="M17" s="2"/>
      <c r="P17" s="12">
        <v>1863</v>
      </c>
      <c r="R17" s="2"/>
      <c r="T17" s="12">
        <v>1850</v>
      </c>
      <c r="V17" s="2"/>
      <c r="X17" s="12">
        <v>1859</v>
      </c>
    </row>
    <row r="18" spans="1:24" ht="15">
      <c r="A18" t="s">
        <v>751</v>
      </c>
      <c r="C18" s="3" t="s">
        <v>746</v>
      </c>
      <c r="E18" s="3" t="s">
        <v>119</v>
      </c>
      <c r="H18" s="2" t="s">
        <v>750</v>
      </c>
      <c r="K18" s="8" t="s">
        <v>748</v>
      </c>
      <c r="L18" s="8"/>
      <c r="M18" s="2"/>
      <c r="P18" s="12">
        <v>582</v>
      </c>
      <c r="R18" s="2"/>
      <c r="T18" s="12">
        <v>583</v>
      </c>
      <c r="V18" s="2"/>
      <c r="X18" s="12">
        <v>581</v>
      </c>
    </row>
    <row r="19" spans="1:24" ht="15">
      <c r="A19" t="s">
        <v>752</v>
      </c>
      <c r="C19" s="3" t="s">
        <v>746</v>
      </c>
      <c r="E19" s="3" t="s">
        <v>119</v>
      </c>
      <c r="H19" s="2" t="s">
        <v>53</v>
      </c>
      <c r="L19" s="2" t="s">
        <v>53</v>
      </c>
      <c r="P19" s="12">
        <v>350</v>
      </c>
      <c r="R19" s="2"/>
      <c r="T19" s="2" t="s">
        <v>53</v>
      </c>
      <c r="V19" s="2"/>
      <c r="X19" s="17">
        <v>-1</v>
      </c>
    </row>
    <row r="20" spans="1:24" ht="15">
      <c r="A20" t="s">
        <v>151</v>
      </c>
      <c r="C20" s="3" t="s">
        <v>753</v>
      </c>
      <c r="E20" s="3" t="s">
        <v>153</v>
      </c>
      <c r="H20" s="2" t="s">
        <v>273</v>
      </c>
      <c r="K20" s="8" t="s">
        <v>754</v>
      </c>
      <c r="L20" s="8"/>
      <c r="M20" s="2"/>
      <c r="P20" s="12">
        <v>824</v>
      </c>
      <c r="R20" s="2"/>
      <c r="T20" s="12">
        <v>818</v>
      </c>
      <c r="V20" s="2"/>
      <c r="X20" s="12">
        <v>808</v>
      </c>
    </row>
    <row r="21" spans="1:24" ht="15">
      <c r="A21" t="s">
        <v>755</v>
      </c>
      <c r="C21" s="3" t="s">
        <v>753</v>
      </c>
      <c r="E21" s="3" t="s">
        <v>153</v>
      </c>
      <c r="H21" s="2" t="s">
        <v>756</v>
      </c>
      <c r="K21" s="8" t="s">
        <v>757</v>
      </c>
      <c r="L21" s="8"/>
      <c r="M21" s="2"/>
      <c r="P21" s="12">
        <v>400</v>
      </c>
      <c r="R21" s="2"/>
      <c r="T21" s="12">
        <v>400</v>
      </c>
      <c r="V21" s="2"/>
      <c r="X21" s="12">
        <v>392</v>
      </c>
    </row>
    <row r="22" spans="1:24" ht="15">
      <c r="A22" t="s">
        <v>758</v>
      </c>
      <c r="C22" s="3" t="s">
        <v>753</v>
      </c>
      <c r="E22" s="3" t="s">
        <v>153</v>
      </c>
      <c r="H22" s="2" t="s">
        <v>53</v>
      </c>
      <c r="L22" s="2" t="s">
        <v>53</v>
      </c>
      <c r="P22" s="12">
        <v>600</v>
      </c>
      <c r="R22" s="2"/>
      <c r="T22" s="2" t="s">
        <v>53</v>
      </c>
      <c r="V22" s="2"/>
      <c r="X22" s="17">
        <v>-12</v>
      </c>
    </row>
    <row r="23" spans="1:24" ht="15">
      <c r="A23" t="s">
        <v>759</v>
      </c>
      <c r="C23" s="3" t="s">
        <v>760</v>
      </c>
      <c r="E23" s="3" t="s">
        <v>159</v>
      </c>
      <c r="H23" s="2" t="s">
        <v>160</v>
      </c>
      <c r="K23" s="8" t="s">
        <v>761</v>
      </c>
      <c r="L23" s="8"/>
      <c r="M23" s="2"/>
      <c r="P23" s="12">
        <v>8090</v>
      </c>
      <c r="R23" s="2"/>
      <c r="T23" s="12">
        <v>7970</v>
      </c>
      <c r="V23" s="2"/>
      <c r="X23" s="12">
        <v>8009</v>
      </c>
    </row>
    <row r="24" spans="1:24" ht="15">
      <c r="A24" t="s">
        <v>762</v>
      </c>
      <c r="C24" s="3" t="s">
        <v>763</v>
      </c>
      <c r="E24" s="3" t="s">
        <v>159</v>
      </c>
      <c r="H24" s="2" t="s">
        <v>53</v>
      </c>
      <c r="L24" s="2" t="s">
        <v>53</v>
      </c>
      <c r="P24" s="12">
        <v>3521</v>
      </c>
      <c r="R24" s="2"/>
      <c r="T24" s="2" t="s">
        <v>53</v>
      </c>
      <c r="V24" s="2"/>
      <c r="X24" s="17">
        <v>-35</v>
      </c>
    </row>
    <row r="25" spans="1:24" ht="15">
      <c r="A25" t="s">
        <v>764</v>
      </c>
      <c r="C25" s="3" t="s">
        <v>765</v>
      </c>
      <c r="E25" s="3" t="s">
        <v>766</v>
      </c>
      <c r="H25" s="2" t="s">
        <v>176</v>
      </c>
      <c r="L25" s="2" t="s">
        <v>53</v>
      </c>
      <c r="P25" s="12">
        <v>4000</v>
      </c>
      <c r="R25" s="2"/>
      <c r="T25" s="12">
        <v>4030</v>
      </c>
      <c r="V25" s="2"/>
      <c r="X25" s="12">
        <v>3924</v>
      </c>
    </row>
    <row r="26" spans="1:24" ht="15">
      <c r="A26" t="s">
        <v>162</v>
      </c>
      <c r="C26" s="3" t="s">
        <v>767</v>
      </c>
      <c r="E26" s="3" t="s">
        <v>164</v>
      </c>
      <c r="H26" s="2" t="s">
        <v>165</v>
      </c>
      <c r="K26" s="8" t="s">
        <v>768</v>
      </c>
      <c r="L26" s="8"/>
      <c r="M26" s="2"/>
      <c r="P26" s="12">
        <v>4950</v>
      </c>
      <c r="R26" s="2"/>
      <c r="T26" s="12">
        <v>4869</v>
      </c>
      <c r="V26" s="2"/>
      <c r="X26" s="12">
        <v>4604</v>
      </c>
    </row>
    <row r="27" spans="1:24" ht="15">
      <c r="A27" t="s">
        <v>769</v>
      </c>
      <c r="C27" s="3" t="s">
        <v>770</v>
      </c>
      <c r="E27" s="3" t="s">
        <v>168</v>
      </c>
      <c r="H27" s="2" t="s">
        <v>771</v>
      </c>
      <c r="K27" s="8" t="s">
        <v>772</v>
      </c>
      <c r="L27" s="8"/>
      <c r="M27" s="2"/>
      <c r="P27" s="12">
        <v>107</v>
      </c>
      <c r="R27" s="2"/>
      <c r="T27" s="12">
        <v>107</v>
      </c>
      <c r="V27" s="2"/>
      <c r="X27" s="12">
        <v>107</v>
      </c>
    </row>
    <row r="28" spans="1:24" ht="15">
      <c r="A28" t="s">
        <v>773</v>
      </c>
      <c r="C28" s="3" t="s">
        <v>770</v>
      </c>
      <c r="E28" s="3" t="s">
        <v>168</v>
      </c>
      <c r="H28" s="2" t="s">
        <v>53</v>
      </c>
      <c r="L28" s="2" t="s">
        <v>53</v>
      </c>
      <c r="P28" s="12">
        <v>964</v>
      </c>
      <c r="R28" s="2"/>
      <c r="T28" s="2" t="s">
        <v>53</v>
      </c>
      <c r="V28" s="2"/>
      <c r="X28" s="17">
        <v>-5</v>
      </c>
    </row>
    <row r="29" spans="1:24" ht="15">
      <c r="A29" t="s">
        <v>170</v>
      </c>
      <c r="C29" s="3" t="s">
        <v>774</v>
      </c>
      <c r="E29" s="3" t="s">
        <v>172</v>
      </c>
      <c r="H29" s="2" t="s">
        <v>133</v>
      </c>
      <c r="K29" s="8" t="s">
        <v>775</v>
      </c>
      <c r="L29" s="8"/>
      <c r="M29" s="2"/>
      <c r="P29" s="12">
        <v>1851</v>
      </c>
      <c r="R29" s="2"/>
      <c r="T29" s="12">
        <v>1833</v>
      </c>
      <c r="V29" s="2"/>
      <c r="X29" s="12">
        <v>1823</v>
      </c>
    </row>
    <row r="30" spans="1:24" ht="15">
      <c r="A30" t="s">
        <v>776</v>
      </c>
      <c r="C30" s="3" t="s">
        <v>774</v>
      </c>
      <c r="E30" s="3" t="s">
        <v>172</v>
      </c>
      <c r="H30" s="2" t="s">
        <v>53</v>
      </c>
      <c r="L30" s="2" t="s">
        <v>53</v>
      </c>
      <c r="P30" s="12">
        <v>3354</v>
      </c>
      <c r="R30" s="2"/>
      <c r="T30" s="2" t="s">
        <v>53</v>
      </c>
      <c r="V30" s="2"/>
      <c r="X30" s="17">
        <v>-34</v>
      </c>
    </row>
    <row r="31" spans="1:24" ht="15">
      <c r="A31" t="s">
        <v>170</v>
      </c>
      <c r="C31" s="3" t="s">
        <v>774</v>
      </c>
      <c r="E31" s="3" t="s">
        <v>172</v>
      </c>
      <c r="H31" s="2" t="s">
        <v>133</v>
      </c>
      <c r="K31" s="8" t="s">
        <v>775</v>
      </c>
      <c r="L31" s="8"/>
      <c r="M31" s="2"/>
      <c r="P31" s="12">
        <v>343</v>
      </c>
      <c r="R31" s="2"/>
      <c r="T31" s="12">
        <v>343</v>
      </c>
      <c r="V31" s="2"/>
      <c r="X31" s="12">
        <v>338</v>
      </c>
    </row>
    <row r="32" spans="1:24" ht="15">
      <c r="A32" t="s">
        <v>777</v>
      </c>
      <c r="C32" s="3" t="s">
        <v>774</v>
      </c>
      <c r="E32" s="3" t="s">
        <v>172</v>
      </c>
      <c r="H32" s="2" t="s">
        <v>53</v>
      </c>
      <c r="L32" s="2" t="s">
        <v>53</v>
      </c>
      <c r="P32" s="12">
        <v>3089</v>
      </c>
      <c r="R32" s="2"/>
      <c r="T32" s="2" t="s">
        <v>53</v>
      </c>
      <c r="V32" s="2"/>
      <c r="X32" s="17">
        <v>-46</v>
      </c>
    </row>
    <row r="33" spans="1:24" ht="15">
      <c r="A33" t="s">
        <v>173</v>
      </c>
      <c r="C33" s="3" t="s">
        <v>778</v>
      </c>
      <c r="E33" s="3" t="s">
        <v>200</v>
      </c>
      <c r="H33" s="2" t="s">
        <v>125</v>
      </c>
      <c r="K33" s="8" t="s">
        <v>738</v>
      </c>
      <c r="L33" s="8"/>
      <c r="M33" s="2"/>
      <c r="P33" s="12">
        <v>9838</v>
      </c>
      <c r="R33" s="2"/>
      <c r="T33" s="12">
        <v>9838</v>
      </c>
      <c r="V33" s="2"/>
      <c r="X33" s="12">
        <v>9838</v>
      </c>
    </row>
    <row r="34" spans="1:24" ht="15">
      <c r="A34" t="s">
        <v>181</v>
      </c>
      <c r="C34" s="3" t="s">
        <v>779</v>
      </c>
      <c r="E34" s="3" t="s">
        <v>172</v>
      </c>
      <c r="H34" s="2" t="s">
        <v>183</v>
      </c>
      <c r="K34" s="8" t="s">
        <v>780</v>
      </c>
      <c r="L34" s="8"/>
      <c r="M34" s="2"/>
      <c r="P34" s="12">
        <v>34056</v>
      </c>
      <c r="R34" s="2"/>
      <c r="T34" s="12">
        <v>33496</v>
      </c>
      <c r="V34" s="2"/>
      <c r="X34" s="12">
        <v>34056</v>
      </c>
    </row>
    <row r="35" spans="1:24" ht="15">
      <c r="A35" t="s">
        <v>781</v>
      </c>
      <c r="C35" s="3" t="s">
        <v>779</v>
      </c>
      <c r="E35" s="3" t="s">
        <v>172</v>
      </c>
      <c r="H35" s="2" t="s">
        <v>183</v>
      </c>
      <c r="K35" s="8" t="s">
        <v>780</v>
      </c>
      <c r="L35" s="8"/>
      <c r="M35" s="2"/>
      <c r="P35" s="12">
        <v>1265</v>
      </c>
      <c r="R35" s="2"/>
      <c r="T35" s="12">
        <v>1265</v>
      </c>
      <c r="V35" s="2"/>
      <c r="X35" s="12">
        <v>1265</v>
      </c>
    </row>
    <row r="36" spans="1:24" ht="15">
      <c r="A36" t="s">
        <v>782</v>
      </c>
      <c r="C36" s="3" t="s">
        <v>779</v>
      </c>
      <c r="E36" s="3" t="s">
        <v>172</v>
      </c>
      <c r="H36" s="2" t="s">
        <v>53</v>
      </c>
      <c r="L36" s="2" t="s">
        <v>53</v>
      </c>
      <c r="P36" s="12">
        <v>2297</v>
      </c>
      <c r="R36" s="2"/>
      <c r="T36" s="2" t="s">
        <v>53</v>
      </c>
      <c r="V36" s="2"/>
      <c r="X36" s="2" t="s">
        <v>53</v>
      </c>
    </row>
    <row r="37" spans="1:24" ht="15">
      <c r="A37" t="s">
        <v>184</v>
      </c>
      <c r="C37" s="3" t="s">
        <v>783</v>
      </c>
      <c r="E37" s="3" t="s">
        <v>124</v>
      </c>
      <c r="H37" s="2" t="s">
        <v>361</v>
      </c>
      <c r="K37" s="8" t="s">
        <v>780</v>
      </c>
      <c r="L37" s="8"/>
      <c r="M37" s="2"/>
      <c r="P37" s="12">
        <v>6592</v>
      </c>
      <c r="R37" s="2"/>
      <c r="T37" s="12">
        <v>6524</v>
      </c>
      <c r="V37" s="2"/>
      <c r="X37" s="12">
        <v>6460</v>
      </c>
    </row>
    <row r="38" spans="1:24" ht="15">
      <c r="A38" t="s">
        <v>784</v>
      </c>
      <c r="C38" s="3" t="s">
        <v>783</v>
      </c>
      <c r="E38" s="3" t="s">
        <v>124</v>
      </c>
      <c r="H38" s="2" t="s">
        <v>53</v>
      </c>
      <c r="L38" s="2" t="s">
        <v>53</v>
      </c>
      <c r="P38" s="12">
        <v>909</v>
      </c>
      <c r="R38" s="2"/>
      <c r="T38" s="2" t="s">
        <v>53</v>
      </c>
      <c r="V38" s="2"/>
      <c r="X38" s="17">
        <v>-18</v>
      </c>
    </row>
    <row r="39" spans="1:24" ht="15">
      <c r="A39" t="s">
        <v>785</v>
      </c>
      <c r="C39" s="3" t="s">
        <v>786</v>
      </c>
      <c r="E39" s="3" t="s">
        <v>164</v>
      </c>
      <c r="H39" s="2" t="s">
        <v>787</v>
      </c>
      <c r="K39" s="8" t="s">
        <v>788</v>
      </c>
      <c r="L39" s="8"/>
      <c r="M39" s="2"/>
      <c r="P39" s="12">
        <v>949</v>
      </c>
      <c r="R39" s="2"/>
      <c r="T39" s="12">
        <v>939</v>
      </c>
      <c r="V39" s="2"/>
      <c r="X39" s="12">
        <v>949</v>
      </c>
    </row>
    <row r="40" spans="1:24" ht="15">
      <c r="A40" t="s">
        <v>789</v>
      </c>
      <c r="C40" s="3" t="s">
        <v>790</v>
      </c>
      <c r="E40" s="3" t="s">
        <v>164</v>
      </c>
      <c r="H40" s="2" t="s">
        <v>787</v>
      </c>
      <c r="K40" s="8" t="s">
        <v>788</v>
      </c>
      <c r="L40" s="8"/>
      <c r="M40" s="2"/>
      <c r="P40" s="12">
        <v>66</v>
      </c>
      <c r="R40" s="2"/>
      <c r="T40" s="12">
        <v>66</v>
      </c>
      <c r="V40" s="2"/>
      <c r="X40" s="12">
        <v>66</v>
      </c>
    </row>
    <row r="41" spans="1:24" ht="15">
      <c r="A41" t="s">
        <v>791</v>
      </c>
      <c r="C41" s="3" t="s">
        <v>790</v>
      </c>
      <c r="E41" s="3" t="s">
        <v>164</v>
      </c>
      <c r="H41" s="2" t="s">
        <v>53</v>
      </c>
      <c r="L41" s="2" t="s">
        <v>53</v>
      </c>
      <c r="P41" s="12">
        <v>590</v>
      </c>
      <c r="R41" s="2"/>
      <c r="T41" s="2" t="s">
        <v>53</v>
      </c>
      <c r="V41" s="2"/>
      <c r="X41" s="2" t="s">
        <v>53</v>
      </c>
    </row>
    <row r="42" spans="1:24" ht="15">
      <c r="A42" t="s">
        <v>792</v>
      </c>
      <c r="C42" s="3" t="s">
        <v>793</v>
      </c>
      <c r="E42" s="3" t="s">
        <v>124</v>
      </c>
      <c r="H42" s="2" t="s">
        <v>53</v>
      </c>
      <c r="L42" s="2" t="s">
        <v>53</v>
      </c>
      <c r="P42" s="12">
        <v>1875</v>
      </c>
      <c r="R42" s="2"/>
      <c r="T42" s="2" t="s">
        <v>53</v>
      </c>
      <c r="V42" s="2"/>
      <c r="X42" s="17">
        <v>-66</v>
      </c>
    </row>
    <row r="43" spans="1:24" ht="15">
      <c r="A43" t="s">
        <v>794</v>
      </c>
      <c r="C43" s="3" t="s">
        <v>795</v>
      </c>
      <c r="E43" s="3" t="s">
        <v>168</v>
      </c>
      <c r="H43" s="2" t="s">
        <v>796</v>
      </c>
      <c r="K43" s="8" t="s">
        <v>797</v>
      </c>
      <c r="L43" s="8"/>
      <c r="M43" s="2"/>
      <c r="P43" s="12">
        <v>1990</v>
      </c>
      <c r="R43" s="2"/>
      <c r="T43" s="12">
        <v>1855</v>
      </c>
      <c r="V43" s="2"/>
      <c r="X43" s="12">
        <v>2000</v>
      </c>
    </row>
    <row r="44" spans="1:24" ht="15">
      <c r="A44" t="s">
        <v>798</v>
      </c>
      <c r="C44" s="3" t="s">
        <v>799</v>
      </c>
      <c r="E44" s="3" t="s">
        <v>119</v>
      </c>
      <c r="H44" s="2" t="s">
        <v>192</v>
      </c>
      <c r="K44" s="8" t="s">
        <v>800</v>
      </c>
      <c r="L44" s="8"/>
      <c r="M44" s="2"/>
      <c r="P44" s="12">
        <v>117</v>
      </c>
      <c r="R44" s="2"/>
      <c r="T44" s="12">
        <v>117</v>
      </c>
      <c r="V44" s="2"/>
      <c r="X44" s="12">
        <v>116</v>
      </c>
    </row>
    <row r="45" spans="1:24" ht="15">
      <c r="A45" t="s">
        <v>801</v>
      </c>
      <c r="C45" s="3" t="s">
        <v>799</v>
      </c>
      <c r="E45" s="3" t="s">
        <v>119</v>
      </c>
      <c r="H45" s="2" t="s">
        <v>53</v>
      </c>
      <c r="L45" s="2" t="s">
        <v>53</v>
      </c>
      <c r="P45" s="12">
        <v>175</v>
      </c>
      <c r="R45" s="2"/>
      <c r="T45" s="2" t="s">
        <v>53</v>
      </c>
      <c r="V45" s="2"/>
      <c r="X45" s="17">
        <v>-1</v>
      </c>
    </row>
    <row r="46" spans="1:24" ht="15">
      <c r="A46" t="s">
        <v>193</v>
      </c>
      <c r="C46" s="3" t="s">
        <v>802</v>
      </c>
      <c r="E46" s="3" t="s">
        <v>175</v>
      </c>
      <c r="H46" s="2" t="s">
        <v>803</v>
      </c>
      <c r="K46" s="8" t="s">
        <v>744</v>
      </c>
      <c r="L46" s="8"/>
      <c r="M46" s="2"/>
      <c r="P46" s="12">
        <v>8276</v>
      </c>
      <c r="R46" s="2"/>
      <c r="T46" s="12">
        <v>8190</v>
      </c>
      <c r="V46" s="2"/>
      <c r="X46" s="12">
        <v>8276</v>
      </c>
    </row>
    <row r="47" spans="1:24" ht="15">
      <c r="A47" t="s">
        <v>804</v>
      </c>
      <c r="C47" s="3" t="s">
        <v>805</v>
      </c>
      <c r="E47" s="3" t="s">
        <v>175</v>
      </c>
      <c r="H47" s="2" t="s">
        <v>53</v>
      </c>
      <c r="L47" s="2" t="s">
        <v>53</v>
      </c>
      <c r="P47" s="12">
        <v>2000</v>
      </c>
      <c r="R47" s="2"/>
      <c r="T47" s="2" t="s">
        <v>53</v>
      </c>
      <c r="V47" s="2"/>
      <c r="X47" s="12">
        <v>20</v>
      </c>
    </row>
    <row r="48" spans="1:24" ht="15">
      <c r="A48" t="s">
        <v>806</v>
      </c>
      <c r="C48" s="3" t="s">
        <v>802</v>
      </c>
      <c r="E48" s="3" t="s">
        <v>175</v>
      </c>
      <c r="H48" s="2" t="s">
        <v>53</v>
      </c>
      <c r="L48" s="2" t="s">
        <v>53</v>
      </c>
      <c r="P48" s="12">
        <v>2326</v>
      </c>
      <c r="R48" s="2"/>
      <c r="T48" s="2" t="s">
        <v>53</v>
      </c>
      <c r="V48" s="2"/>
      <c r="X48" s="2" t="s">
        <v>53</v>
      </c>
    </row>
    <row r="49" spans="1:24" ht="15">
      <c r="A49" t="s">
        <v>198</v>
      </c>
      <c r="C49" s="3" t="s">
        <v>807</v>
      </c>
      <c r="E49" s="3" t="s">
        <v>200</v>
      </c>
      <c r="H49" s="2" t="s">
        <v>133</v>
      </c>
      <c r="K49" s="8" t="s">
        <v>775</v>
      </c>
      <c r="L49" s="8"/>
      <c r="M49" s="2"/>
      <c r="P49" s="12">
        <v>7</v>
      </c>
      <c r="R49" s="2"/>
      <c r="T49" s="12">
        <v>7</v>
      </c>
      <c r="V49" s="2"/>
      <c r="X49" s="12">
        <v>7</v>
      </c>
    </row>
    <row r="50" spans="1:24" ht="15">
      <c r="A50" t="s">
        <v>808</v>
      </c>
      <c r="C50" s="3" t="s">
        <v>807</v>
      </c>
      <c r="E50" s="3" t="s">
        <v>200</v>
      </c>
      <c r="H50" s="2" t="s">
        <v>53</v>
      </c>
      <c r="L50" s="2" t="s">
        <v>53</v>
      </c>
      <c r="P50" s="12">
        <v>1783</v>
      </c>
      <c r="R50" s="2"/>
      <c r="T50" s="2" t="s">
        <v>53</v>
      </c>
      <c r="V50" s="2"/>
      <c r="X50" s="17">
        <v>-21</v>
      </c>
    </row>
    <row r="51" spans="1:24" ht="15">
      <c r="A51" t="s">
        <v>207</v>
      </c>
      <c r="C51" s="3" t="s">
        <v>730</v>
      </c>
      <c r="E51" s="3" t="s">
        <v>159</v>
      </c>
      <c r="H51" s="2" t="s">
        <v>209</v>
      </c>
      <c r="K51" s="8" t="s">
        <v>809</v>
      </c>
      <c r="L51" s="8"/>
      <c r="M51" s="2"/>
      <c r="P51" s="12">
        <v>6219</v>
      </c>
      <c r="R51" s="2"/>
      <c r="T51" s="12">
        <v>6133</v>
      </c>
      <c r="V51" s="2"/>
      <c r="X51" s="12">
        <v>6125</v>
      </c>
    </row>
    <row r="52" spans="1:24" ht="15">
      <c r="A52" t="s">
        <v>810</v>
      </c>
      <c r="C52" s="3" t="s">
        <v>730</v>
      </c>
      <c r="E52" s="3" t="s">
        <v>159</v>
      </c>
      <c r="H52" s="2" t="s">
        <v>53</v>
      </c>
      <c r="L52" s="2" t="s">
        <v>53</v>
      </c>
      <c r="P52" s="12">
        <v>5625</v>
      </c>
      <c r="R52" s="2"/>
      <c r="T52" s="2" t="s">
        <v>53</v>
      </c>
      <c r="V52" s="2"/>
      <c r="X52" s="17">
        <v>-14</v>
      </c>
    </row>
    <row r="53" spans="1:24" ht="15">
      <c r="A53" t="s">
        <v>811</v>
      </c>
      <c r="C53" s="3" t="s">
        <v>730</v>
      </c>
      <c r="E53" s="3" t="s">
        <v>159</v>
      </c>
      <c r="H53" s="2" t="s">
        <v>53</v>
      </c>
      <c r="L53" s="2" t="s">
        <v>53</v>
      </c>
      <c r="P53" s="12">
        <v>1688</v>
      </c>
      <c r="R53" s="2"/>
      <c r="T53" s="2" t="s">
        <v>53</v>
      </c>
      <c r="V53" s="2"/>
      <c r="X53" s="17">
        <v>-25</v>
      </c>
    </row>
    <row r="54" spans="1:24" ht="15">
      <c r="A54" t="s">
        <v>812</v>
      </c>
      <c r="C54" s="3" t="s">
        <v>813</v>
      </c>
      <c r="E54" s="3" t="s">
        <v>119</v>
      </c>
      <c r="H54" s="2" t="s">
        <v>53</v>
      </c>
      <c r="L54" s="2" t="s">
        <v>53</v>
      </c>
      <c r="P54" s="12">
        <v>1656</v>
      </c>
      <c r="R54" s="2"/>
      <c r="T54" s="2" t="s">
        <v>53</v>
      </c>
      <c r="V54" s="2"/>
      <c r="X54" s="17">
        <v>-28</v>
      </c>
    </row>
    <row r="55" spans="1:24" ht="15">
      <c r="A55" t="s">
        <v>217</v>
      </c>
      <c r="C55" s="3" t="s">
        <v>814</v>
      </c>
      <c r="E55" s="3" t="s">
        <v>164</v>
      </c>
      <c r="H55" s="2" t="s">
        <v>219</v>
      </c>
      <c r="K55" s="8" t="s">
        <v>744</v>
      </c>
      <c r="L55" s="8"/>
      <c r="M55" s="2"/>
      <c r="P55" s="12">
        <v>24375</v>
      </c>
      <c r="R55" s="2"/>
      <c r="T55" s="12">
        <v>24097</v>
      </c>
      <c r="V55" s="2"/>
      <c r="X55" s="12">
        <v>23888</v>
      </c>
    </row>
    <row r="56" spans="1:24" ht="15">
      <c r="A56" t="s">
        <v>815</v>
      </c>
      <c r="C56" s="3" t="s">
        <v>814</v>
      </c>
      <c r="E56" s="3" t="s">
        <v>164</v>
      </c>
      <c r="H56" s="2" t="s">
        <v>53</v>
      </c>
      <c r="J56" s="2"/>
      <c r="L56" s="2" t="s">
        <v>53</v>
      </c>
      <c r="P56" s="12">
        <v>1856</v>
      </c>
      <c r="R56" s="2"/>
      <c r="T56" s="2" t="s">
        <v>53</v>
      </c>
      <c r="V56" s="2"/>
      <c r="X56" s="17">
        <v>-37</v>
      </c>
    </row>
  </sheetData>
  <sheetProtection selectLockedCells="1" selectUnlockedCells="1"/>
  <mergeCells count="44">
    <mergeCell ref="A2:F2"/>
    <mergeCell ref="G4:H4"/>
    <mergeCell ref="K4:L4"/>
    <mergeCell ref="O4:P4"/>
    <mergeCell ref="S4:T4"/>
    <mergeCell ref="W4:X4"/>
    <mergeCell ref="G5:H5"/>
    <mergeCell ref="K5:L5"/>
    <mergeCell ref="O5:P5"/>
    <mergeCell ref="S5:T5"/>
    <mergeCell ref="W5:X5"/>
    <mergeCell ref="G6:H6"/>
    <mergeCell ref="K6:L6"/>
    <mergeCell ref="O6:P6"/>
    <mergeCell ref="S6:T6"/>
    <mergeCell ref="W6:X6"/>
    <mergeCell ref="K7:L7"/>
    <mergeCell ref="S7:T7"/>
    <mergeCell ref="W7:X7"/>
    <mergeCell ref="K10:L10"/>
    <mergeCell ref="K12:L12"/>
    <mergeCell ref="K14:L14"/>
    <mergeCell ref="K16:L16"/>
    <mergeCell ref="K17:L17"/>
    <mergeCell ref="K18:L18"/>
    <mergeCell ref="K20:L20"/>
    <mergeCell ref="K21:L21"/>
    <mergeCell ref="K23:L23"/>
    <mergeCell ref="K26:L26"/>
    <mergeCell ref="K27:L27"/>
    <mergeCell ref="K29:L29"/>
    <mergeCell ref="K31:L31"/>
    <mergeCell ref="K33:L33"/>
    <mergeCell ref="K34:L34"/>
    <mergeCell ref="K35:L35"/>
    <mergeCell ref="K37:L37"/>
    <mergeCell ref="K39:L39"/>
    <mergeCell ref="K40:L40"/>
    <mergeCell ref="K43:L43"/>
    <mergeCell ref="K44:L44"/>
    <mergeCell ref="K46:L46"/>
    <mergeCell ref="K49:L49"/>
    <mergeCell ref="K51:L51"/>
    <mergeCell ref="K55:L55"/>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Y73"/>
  <sheetViews>
    <sheetView workbookViewId="0" topLeftCell="A1">
      <selection activeCell="A1" sqref="A1"/>
    </sheetView>
  </sheetViews>
  <sheetFormatPr defaultColWidth="9.140625" defaultRowHeight="15"/>
  <cols>
    <col min="1" max="1" width="58.7109375" style="0" customWidth="1"/>
    <col min="2" max="2" width="8.7109375" style="0" customWidth="1"/>
    <col min="3" max="3" width="21.7109375" style="0" customWidth="1"/>
    <col min="4" max="4" width="8.7109375" style="0" customWidth="1"/>
    <col min="5" max="5" width="50.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816</v>
      </c>
      <c r="B2" s="1"/>
      <c r="C2" s="1"/>
      <c r="D2" s="1"/>
      <c r="E2" s="1"/>
      <c r="F2" s="1"/>
    </row>
    <row r="4" spans="1:25" ht="39.75" customHeight="1">
      <c r="A4" s="7" t="s">
        <v>109</v>
      </c>
      <c r="C4" s="11" t="s">
        <v>724</v>
      </c>
      <c r="E4" s="11" t="s">
        <v>110</v>
      </c>
      <c r="G4" s="6" t="s">
        <v>111</v>
      </c>
      <c r="H4" s="6"/>
      <c r="I4" s="3"/>
      <c r="K4" s="6" t="s">
        <v>725</v>
      </c>
      <c r="L4" s="6"/>
      <c r="M4" s="3"/>
      <c r="O4" s="6" t="s">
        <v>726</v>
      </c>
      <c r="P4" s="6"/>
      <c r="Q4" s="3"/>
      <c r="S4" s="5" t="s">
        <v>114</v>
      </c>
      <c r="T4" s="5"/>
      <c r="U4" s="3"/>
      <c r="W4" s="5" t="s">
        <v>727</v>
      </c>
      <c r="X4" s="5"/>
      <c r="Y4" s="3"/>
    </row>
    <row r="5" spans="1:24" ht="15">
      <c r="A5" t="s">
        <v>224</v>
      </c>
      <c r="C5" s="3" t="s">
        <v>817</v>
      </c>
      <c r="E5" s="3" t="s">
        <v>277</v>
      </c>
      <c r="H5" s="2" t="s">
        <v>330</v>
      </c>
      <c r="K5" s="8" t="s">
        <v>818</v>
      </c>
      <c r="L5" s="8"/>
      <c r="M5" s="2"/>
      <c r="P5" s="12">
        <v>196</v>
      </c>
      <c r="R5" s="2"/>
      <c r="T5" s="12">
        <v>196</v>
      </c>
      <c r="V5" s="2"/>
      <c r="X5" s="12">
        <v>193</v>
      </c>
    </row>
    <row r="6" spans="1:24" ht="15">
      <c r="A6" t="s">
        <v>819</v>
      </c>
      <c r="C6" s="3" t="s">
        <v>817</v>
      </c>
      <c r="E6" s="3" t="s">
        <v>277</v>
      </c>
      <c r="H6" s="2" t="s">
        <v>53</v>
      </c>
      <c r="L6" s="2" t="s">
        <v>53</v>
      </c>
      <c r="P6" s="12">
        <v>837</v>
      </c>
      <c r="R6" s="2"/>
      <c r="T6" s="2" t="s">
        <v>53</v>
      </c>
      <c r="V6" s="2"/>
      <c r="X6" s="17">
        <v>-13</v>
      </c>
    </row>
    <row r="7" spans="1:24" ht="15">
      <c r="A7" t="s">
        <v>820</v>
      </c>
      <c r="C7" s="3" t="s">
        <v>817</v>
      </c>
      <c r="E7" s="3" t="s">
        <v>277</v>
      </c>
      <c r="H7" s="2" t="s">
        <v>53</v>
      </c>
      <c r="L7" s="2" t="s">
        <v>53</v>
      </c>
      <c r="P7" s="12">
        <v>741</v>
      </c>
      <c r="R7" s="2"/>
      <c r="T7" s="2" t="s">
        <v>53</v>
      </c>
      <c r="V7" s="2"/>
      <c r="X7" s="17">
        <v>-11</v>
      </c>
    </row>
    <row r="8" spans="1:24" ht="15">
      <c r="A8" t="s">
        <v>821</v>
      </c>
      <c r="C8" s="3" t="s">
        <v>822</v>
      </c>
      <c r="E8" s="3" t="s">
        <v>119</v>
      </c>
      <c r="H8" s="2" t="s">
        <v>823</v>
      </c>
      <c r="L8" s="2" t="s">
        <v>53</v>
      </c>
      <c r="P8" s="12">
        <v>215</v>
      </c>
      <c r="R8" s="2"/>
      <c r="T8" s="12">
        <v>215</v>
      </c>
      <c r="V8" s="2"/>
      <c r="X8" s="12">
        <v>215</v>
      </c>
    </row>
    <row r="9" spans="1:24" ht="15">
      <c r="A9" t="s">
        <v>233</v>
      </c>
      <c r="C9" s="3" t="s">
        <v>824</v>
      </c>
      <c r="E9" s="3" t="s">
        <v>172</v>
      </c>
      <c r="H9" s="2" t="s">
        <v>825</v>
      </c>
      <c r="K9" s="8" t="s">
        <v>826</v>
      </c>
      <c r="L9" s="8"/>
      <c r="M9" s="2"/>
      <c r="P9" s="12">
        <v>613</v>
      </c>
      <c r="R9" s="2"/>
      <c r="T9" s="12">
        <v>608</v>
      </c>
      <c r="V9" s="2"/>
      <c r="X9" s="12">
        <v>607</v>
      </c>
    </row>
    <row r="10" spans="1:24" ht="15">
      <c r="A10" t="s">
        <v>827</v>
      </c>
      <c r="C10" s="3" t="s">
        <v>828</v>
      </c>
      <c r="E10" s="3" t="s">
        <v>172</v>
      </c>
      <c r="H10" s="2" t="s">
        <v>53</v>
      </c>
      <c r="L10" s="2" t="s">
        <v>53</v>
      </c>
      <c r="P10" s="12">
        <v>276</v>
      </c>
      <c r="R10" s="2"/>
      <c r="T10" s="2" t="s">
        <v>53</v>
      </c>
      <c r="V10" s="2"/>
      <c r="X10" s="2" t="s">
        <v>53</v>
      </c>
    </row>
    <row r="11" spans="1:24" ht="15">
      <c r="A11" t="s">
        <v>829</v>
      </c>
      <c r="C11" s="3" t="s">
        <v>824</v>
      </c>
      <c r="E11" s="3" t="s">
        <v>172</v>
      </c>
      <c r="H11" s="2" t="s">
        <v>201</v>
      </c>
      <c r="K11" s="8" t="s">
        <v>826</v>
      </c>
      <c r="L11" s="8"/>
      <c r="M11" s="2"/>
      <c r="P11" s="12">
        <v>239</v>
      </c>
      <c r="R11" s="2"/>
      <c r="T11" s="12">
        <v>239</v>
      </c>
      <c r="V11" s="2"/>
      <c r="X11" s="12">
        <v>237</v>
      </c>
    </row>
    <row r="12" spans="1:24" ht="15">
      <c r="A12" t="s">
        <v>830</v>
      </c>
      <c r="C12" s="3" t="s">
        <v>824</v>
      </c>
      <c r="E12" s="3" t="s">
        <v>172</v>
      </c>
      <c r="H12" s="2" t="s">
        <v>53</v>
      </c>
      <c r="L12" s="2" t="s">
        <v>53</v>
      </c>
      <c r="P12" s="12">
        <v>529</v>
      </c>
      <c r="R12" s="2"/>
      <c r="T12" s="2" t="s">
        <v>53</v>
      </c>
      <c r="V12" s="2"/>
      <c r="X12" s="17">
        <v>-5</v>
      </c>
    </row>
    <row r="13" spans="1:24" ht="15">
      <c r="A13" t="s">
        <v>236</v>
      </c>
      <c r="C13" s="3" t="s">
        <v>831</v>
      </c>
      <c r="E13" s="3" t="s">
        <v>238</v>
      </c>
      <c r="H13" s="2" t="s">
        <v>333</v>
      </c>
      <c r="K13" s="8" t="s">
        <v>832</v>
      </c>
      <c r="L13" s="8"/>
      <c r="M13" s="2"/>
      <c r="P13" s="12">
        <v>335</v>
      </c>
      <c r="R13" s="2"/>
      <c r="T13" s="12">
        <v>335</v>
      </c>
      <c r="V13" s="2"/>
      <c r="X13" s="12">
        <v>327</v>
      </c>
    </row>
    <row r="14" spans="1:24" ht="15">
      <c r="A14" t="s">
        <v>833</v>
      </c>
      <c r="C14" s="3" t="s">
        <v>831</v>
      </c>
      <c r="E14" s="3" t="s">
        <v>238</v>
      </c>
      <c r="H14" s="2" t="s">
        <v>53</v>
      </c>
      <c r="L14" s="2" t="s">
        <v>53</v>
      </c>
      <c r="P14" s="12">
        <v>415</v>
      </c>
      <c r="R14" s="2"/>
      <c r="T14" s="2" t="s">
        <v>53</v>
      </c>
      <c r="V14" s="2"/>
      <c r="X14" s="17">
        <v>-10</v>
      </c>
    </row>
    <row r="15" spans="1:24" ht="15">
      <c r="A15" t="s">
        <v>239</v>
      </c>
      <c r="C15" s="3" t="s">
        <v>834</v>
      </c>
      <c r="E15" s="3" t="s">
        <v>159</v>
      </c>
      <c r="H15" s="2" t="s">
        <v>241</v>
      </c>
      <c r="K15" s="8" t="s">
        <v>835</v>
      </c>
      <c r="L15" s="8"/>
      <c r="M15" s="2"/>
      <c r="P15" s="12">
        <v>1898</v>
      </c>
      <c r="R15" s="2"/>
      <c r="T15" s="12">
        <v>1868</v>
      </c>
      <c r="V15" s="2"/>
      <c r="X15" s="12">
        <v>1898</v>
      </c>
    </row>
    <row r="16" spans="1:24" ht="15">
      <c r="A16" t="s">
        <v>836</v>
      </c>
      <c r="C16" s="3" t="s">
        <v>837</v>
      </c>
      <c r="E16" s="3" t="s">
        <v>159</v>
      </c>
      <c r="H16" s="2" t="s">
        <v>53</v>
      </c>
      <c r="L16" s="2" t="s">
        <v>53</v>
      </c>
      <c r="P16" s="12">
        <v>3941</v>
      </c>
      <c r="R16" s="2"/>
      <c r="T16" s="2" t="s">
        <v>53</v>
      </c>
      <c r="V16" s="2"/>
      <c r="X16" s="2" t="s">
        <v>53</v>
      </c>
    </row>
    <row r="17" spans="1:24" ht="15">
      <c r="A17" t="s">
        <v>242</v>
      </c>
      <c r="C17" s="3" t="s">
        <v>838</v>
      </c>
      <c r="E17" s="3" t="s">
        <v>164</v>
      </c>
      <c r="H17" s="2" t="s">
        <v>133</v>
      </c>
      <c r="K17" s="8" t="s">
        <v>839</v>
      </c>
      <c r="L17" s="8"/>
      <c r="M17" s="2"/>
      <c r="P17" s="12">
        <v>279</v>
      </c>
      <c r="R17" s="2"/>
      <c r="T17" s="12">
        <v>278</v>
      </c>
      <c r="V17" s="2"/>
      <c r="X17" s="12">
        <v>279</v>
      </c>
    </row>
    <row r="18" spans="1:24" ht="15">
      <c r="A18" t="s">
        <v>840</v>
      </c>
      <c r="C18" s="3" t="s">
        <v>838</v>
      </c>
      <c r="E18" s="3" t="s">
        <v>164</v>
      </c>
      <c r="H18" s="2" t="s">
        <v>53</v>
      </c>
      <c r="L18" s="2" t="s">
        <v>53</v>
      </c>
      <c r="P18" s="12">
        <v>2219</v>
      </c>
      <c r="R18" s="2"/>
      <c r="T18" s="2" t="s">
        <v>53</v>
      </c>
      <c r="V18" s="2"/>
      <c r="X18" s="12">
        <v>12</v>
      </c>
    </row>
    <row r="19" spans="1:24" ht="15">
      <c r="A19" t="s">
        <v>841</v>
      </c>
      <c r="C19" s="3" t="s">
        <v>838</v>
      </c>
      <c r="E19" s="3" t="s">
        <v>164</v>
      </c>
      <c r="H19" s="2" t="s">
        <v>133</v>
      </c>
      <c r="K19" s="8" t="s">
        <v>809</v>
      </c>
      <c r="L19" s="8"/>
      <c r="M19" s="2"/>
      <c r="P19" s="12">
        <v>1200</v>
      </c>
      <c r="R19" s="2"/>
      <c r="T19" s="12">
        <v>1200</v>
      </c>
      <c r="V19" s="2"/>
      <c r="X19" s="12">
        <v>1198</v>
      </c>
    </row>
    <row r="20" spans="1:24" ht="15">
      <c r="A20" t="s">
        <v>842</v>
      </c>
      <c r="C20" s="3" t="s">
        <v>838</v>
      </c>
      <c r="E20" s="3" t="s">
        <v>164</v>
      </c>
      <c r="H20" s="2" t="s">
        <v>53</v>
      </c>
      <c r="L20" s="2" t="s">
        <v>53</v>
      </c>
      <c r="P20" s="12">
        <v>50</v>
      </c>
      <c r="R20" s="2"/>
      <c r="T20" s="2" t="s">
        <v>53</v>
      </c>
      <c r="V20" s="2"/>
      <c r="X20" s="2" t="s">
        <v>53</v>
      </c>
    </row>
    <row r="21" spans="1:24" ht="15">
      <c r="A21" t="s">
        <v>244</v>
      </c>
      <c r="C21" s="3" t="s">
        <v>843</v>
      </c>
      <c r="E21" s="3" t="s">
        <v>124</v>
      </c>
      <c r="H21" s="2" t="s">
        <v>844</v>
      </c>
      <c r="K21" s="8" t="s">
        <v>775</v>
      </c>
      <c r="L21" s="8"/>
      <c r="M21" s="2"/>
      <c r="P21" s="12">
        <v>11237</v>
      </c>
      <c r="R21" s="2"/>
      <c r="T21" s="12">
        <v>11167</v>
      </c>
      <c r="V21" s="2"/>
      <c r="X21" s="12">
        <v>11069</v>
      </c>
    </row>
    <row r="22" spans="1:24" ht="15">
      <c r="A22" t="s">
        <v>845</v>
      </c>
      <c r="C22" s="3" t="s">
        <v>843</v>
      </c>
      <c r="E22" s="3" t="s">
        <v>124</v>
      </c>
      <c r="H22" s="2" t="s">
        <v>846</v>
      </c>
      <c r="K22" s="8" t="s">
        <v>775</v>
      </c>
      <c r="L22" s="8"/>
      <c r="M22" s="2"/>
      <c r="P22" s="12">
        <v>271</v>
      </c>
      <c r="R22" s="2"/>
      <c r="T22" s="12">
        <v>271</v>
      </c>
      <c r="V22" s="2"/>
      <c r="X22" s="12">
        <v>267</v>
      </c>
    </row>
    <row r="23" spans="1:24" ht="15">
      <c r="A23" t="s">
        <v>847</v>
      </c>
      <c r="C23" s="3" t="s">
        <v>843</v>
      </c>
      <c r="E23" s="3" t="s">
        <v>124</v>
      </c>
      <c r="H23" s="2" t="s">
        <v>53</v>
      </c>
      <c r="L23" s="2" t="s">
        <v>53</v>
      </c>
      <c r="P23" s="12">
        <v>3116</v>
      </c>
      <c r="R23" s="2"/>
      <c r="T23" s="2" t="s">
        <v>53</v>
      </c>
      <c r="V23" s="2"/>
      <c r="X23" s="17">
        <v>-47</v>
      </c>
    </row>
    <row r="24" spans="1:24" ht="15">
      <c r="A24" t="s">
        <v>848</v>
      </c>
      <c r="C24" s="3" t="s">
        <v>849</v>
      </c>
      <c r="E24" s="3" t="s">
        <v>164</v>
      </c>
      <c r="H24" s="2" t="s">
        <v>53</v>
      </c>
      <c r="L24" s="2" t="s">
        <v>53</v>
      </c>
      <c r="P24" s="12">
        <v>477</v>
      </c>
      <c r="R24" s="2"/>
      <c r="T24" s="2" t="s">
        <v>53</v>
      </c>
      <c r="V24" s="2"/>
      <c r="X24" s="17">
        <v>-7</v>
      </c>
    </row>
    <row r="25" spans="1:24" ht="15">
      <c r="A25" t="s">
        <v>850</v>
      </c>
      <c r="C25" s="3" t="s">
        <v>851</v>
      </c>
      <c r="E25" s="3" t="s">
        <v>164</v>
      </c>
      <c r="H25" s="2" t="s">
        <v>53</v>
      </c>
      <c r="L25" s="2" t="s">
        <v>53</v>
      </c>
      <c r="P25" s="12">
        <v>2341</v>
      </c>
      <c r="R25" s="2"/>
      <c r="T25" s="2" t="s">
        <v>53</v>
      </c>
      <c r="V25" s="2"/>
      <c r="X25" s="17">
        <v>-12</v>
      </c>
    </row>
    <row r="26" spans="1:24" ht="15">
      <c r="A26" t="s">
        <v>852</v>
      </c>
      <c r="C26" s="3" t="s">
        <v>851</v>
      </c>
      <c r="E26" s="3" t="s">
        <v>164</v>
      </c>
      <c r="H26" s="2" t="s">
        <v>53</v>
      </c>
      <c r="L26" s="2" t="s">
        <v>53</v>
      </c>
      <c r="P26" s="12">
        <v>1685</v>
      </c>
      <c r="R26" s="2"/>
      <c r="T26" s="2" t="s">
        <v>53</v>
      </c>
      <c r="V26" s="2"/>
      <c r="X26" s="17">
        <v>-25</v>
      </c>
    </row>
    <row r="27" spans="1:24" ht="15">
      <c r="A27" t="s">
        <v>253</v>
      </c>
      <c r="C27" s="3" t="s">
        <v>853</v>
      </c>
      <c r="E27" s="3" t="s">
        <v>168</v>
      </c>
      <c r="H27" s="2" t="s">
        <v>854</v>
      </c>
      <c r="K27" s="8" t="s">
        <v>855</v>
      </c>
      <c r="L27" s="8"/>
      <c r="M27" s="2"/>
      <c r="P27" s="12">
        <v>20300</v>
      </c>
      <c r="R27" s="2"/>
      <c r="T27" s="12">
        <v>20100</v>
      </c>
      <c r="V27" s="2"/>
      <c r="X27" s="12">
        <v>20300</v>
      </c>
    </row>
    <row r="28" spans="1:24" ht="15">
      <c r="A28" t="s">
        <v>257</v>
      </c>
      <c r="C28" s="3" t="s">
        <v>856</v>
      </c>
      <c r="E28" s="3" t="s">
        <v>119</v>
      </c>
      <c r="H28" s="2" t="s">
        <v>259</v>
      </c>
      <c r="K28" s="8" t="s">
        <v>857</v>
      </c>
      <c r="L28" s="8"/>
      <c r="M28" s="2"/>
      <c r="P28" s="12">
        <v>2089</v>
      </c>
      <c r="R28" s="2"/>
      <c r="T28" s="12">
        <v>2089</v>
      </c>
      <c r="V28" s="2"/>
      <c r="X28" s="12">
        <v>2089</v>
      </c>
    </row>
    <row r="29" spans="1:24" ht="15">
      <c r="A29" t="s">
        <v>858</v>
      </c>
      <c r="C29" s="3" t="s">
        <v>859</v>
      </c>
      <c r="E29" s="3" t="s">
        <v>119</v>
      </c>
      <c r="H29" s="2" t="s">
        <v>53</v>
      </c>
      <c r="L29" s="2" t="s">
        <v>53</v>
      </c>
      <c r="P29" s="12">
        <v>1135</v>
      </c>
      <c r="R29" s="2"/>
      <c r="T29" s="2" t="s">
        <v>53</v>
      </c>
      <c r="V29" s="2"/>
      <c r="X29" s="2" t="s">
        <v>53</v>
      </c>
    </row>
    <row r="30" spans="1:24" ht="15">
      <c r="A30" t="s">
        <v>860</v>
      </c>
      <c r="C30" s="3" t="s">
        <v>856</v>
      </c>
      <c r="E30" s="3" t="s">
        <v>119</v>
      </c>
      <c r="H30" s="2" t="s">
        <v>53</v>
      </c>
      <c r="L30" s="2" t="s">
        <v>53</v>
      </c>
      <c r="P30" s="12">
        <v>1292</v>
      </c>
      <c r="R30" s="2"/>
      <c r="T30" s="2" t="s">
        <v>53</v>
      </c>
      <c r="V30" s="2"/>
      <c r="X30" s="2" t="s">
        <v>53</v>
      </c>
    </row>
    <row r="31" spans="1:24" ht="15">
      <c r="A31" t="s">
        <v>261</v>
      </c>
      <c r="C31" s="3" t="s">
        <v>861</v>
      </c>
      <c r="E31" s="3" t="s">
        <v>124</v>
      </c>
      <c r="H31" s="2" t="s">
        <v>219</v>
      </c>
      <c r="K31" s="8" t="s">
        <v>862</v>
      </c>
      <c r="L31" s="8"/>
      <c r="M31" s="2"/>
      <c r="P31" s="12">
        <v>1420</v>
      </c>
      <c r="R31" s="2"/>
      <c r="T31" s="12">
        <v>1416</v>
      </c>
      <c r="V31" s="2"/>
      <c r="X31" s="12">
        <v>1420</v>
      </c>
    </row>
    <row r="32" spans="1:24" ht="15">
      <c r="A32" t="s">
        <v>863</v>
      </c>
      <c r="C32" s="3" t="s">
        <v>864</v>
      </c>
      <c r="E32" s="3" t="s">
        <v>124</v>
      </c>
      <c r="H32" s="2" t="s">
        <v>53</v>
      </c>
      <c r="L32" s="2" t="s">
        <v>53</v>
      </c>
      <c r="P32" s="12">
        <v>949</v>
      </c>
      <c r="R32" s="2"/>
      <c r="T32" s="2" t="s">
        <v>53</v>
      </c>
      <c r="V32" s="2"/>
      <c r="X32" s="12">
        <v>10</v>
      </c>
    </row>
    <row r="33" spans="1:24" ht="15">
      <c r="A33" t="s">
        <v>865</v>
      </c>
      <c r="C33" s="3" t="s">
        <v>866</v>
      </c>
      <c r="E33" s="3" t="s">
        <v>164</v>
      </c>
      <c r="H33" s="2" t="s">
        <v>867</v>
      </c>
      <c r="K33" s="8" t="s">
        <v>868</v>
      </c>
      <c r="L33" s="8"/>
      <c r="M33" s="2"/>
      <c r="P33" s="12">
        <v>15467</v>
      </c>
      <c r="R33" s="2"/>
      <c r="T33" s="12">
        <v>15161</v>
      </c>
      <c r="V33" s="2"/>
      <c r="X33" s="12">
        <v>15106</v>
      </c>
    </row>
    <row r="34" spans="1:24" ht="15">
      <c r="A34" t="s">
        <v>869</v>
      </c>
      <c r="C34" s="3" t="s">
        <v>866</v>
      </c>
      <c r="E34" s="3" t="s">
        <v>164</v>
      </c>
      <c r="H34" s="2" t="s">
        <v>53</v>
      </c>
      <c r="L34" s="2" t="s">
        <v>53</v>
      </c>
      <c r="P34" s="12">
        <v>2533</v>
      </c>
      <c r="R34" s="2"/>
      <c r="T34" s="2" t="s">
        <v>53</v>
      </c>
      <c r="V34" s="2"/>
      <c r="X34" s="17">
        <v>-59</v>
      </c>
    </row>
    <row r="35" spans="1:24" ht="15">
      <c r="A35" t="s">
        <v>263</v>
      </c>
      <c r="C35" s="3" t="s">
        <v>805</v>
      </c>
      <c r="E35" s="3" t="s">
        <v>238</v>
      </c>
      <c r="H35" s="2" t="s">
        <v>870</v>
      </c>
      <c r="K35" s="8" t="s">
        <v>754</v>
      </c>
      <c r="L35" s="8"/>
      <c r="M35" s="2"/>
      <c r="P35" s="12">
        <v>9880</v>
      </c>
      <c r="R35" s="2"/>
      <c r="T35" s="12">
        <v>9839</v>
      </c>
      <c r="V35" s="2"/>
      <c r="X35" s="12">
        <v>9781</v>
      </c>
    </row>
    <row r="36" spans="1:24" ht="15">
      <c r="A36" t="s">
        <v>871</v>
      </c>
      <c r="C36" s="3" t="s">
        <v>872</v>
      </c>
      <c r="E36" s="3" t="s">
        <v>238</v>
      </c>
      <c r="H36" s="2" t="s">
        <v>53</v>
      </c>
      <c r="L36" s="2" t="s">
        <v>53</v>
      </c>
      <c r="P36" s="12">
        <v>2500</v>
      </c>
      <c r="R36" s="2"/>
      <c r="T36" s="2" t="s">
        <v>53</v>
      </c>
      <c r="V36" s="2"/>
      <c r="X36" s="17">
        <v>-13</v>
      </c>
    </row>
    <row r="37" spans="1:24" ht="15">
      <c r="A37" t="s">
        <v>873</v>
      </c>
      <c r="C37" s="3" t="s">
        <v>872</v>
      </c>
      <c r="E37" s="3" t="s">
        <v>238</v>
      </c>
      <c r="H37" s="2" t="s">
        <v>53</v>
      </c>
      <c r="L37" s="2" t="s">
        <v>53</v>
      </c>
      <c r="P37" s="12">
        <v>160</v>
      </c>
      <c r="R37" s="2"/>
      <c r="T37" s="2" t="s">
        <v>53</v>
      </c>
      <c r="V37" s="2"/>
      <c r="X37" s="2" t="s">
        <v>53</v>
      </c>
    </row>
    <row r="38" spans="1:24" ht="15">
      <c r="A38" t="s">
        <v>874</v>
      </c>
      <c r="C38" s="3" t="s">
        <v>875</v>
      </c>
      <c r="E38" s="3" t="s">
        <v>212</v>
      </c>
      <c r="H38" s="2" t="s">
        <v>876</v>
      </c>
      <c r="K38" s="8" t="s">
        <v>877</v>
      </c>
      <c r="L38" s="8"/>
      <c r="M38" s="2"/>
      <c r="P38" s="12">
        <v>13234</v>
      </c>
      <c r="R38" s="2"/>
      <c r="T38" s="12">
        <v>12998</v>
      </c>
      <c r="V38" s="2"/>
      <c r="X38" s="12">
        <v>12969</v>
      </c>
    </row>
    <row r="39" spans="1:24" ht="15">
      <c r="A39" t="s">
        <v>878</v>
      </c>
      <c r="C39" s="3" t="s">
        <v>875</v>
      </c>
      <c r="E39" s="3" t="s">
        <v>212</v>
      </c>
      <c r="H39" s="2" t="s">
        <v>53</v>
      </c>
      <c r="L39" s="2" t="s">
        <v>53</v>
      </c>
      <c r="P39" s="12">
        <v>1729</v>
      </c>
      <c r="R39" s="2"/>
      <c r="T39" s="2" t="s">
        <v>53</v>
      </c>
      <c r="V39" s="2"/>
      <c r="X39" s="17">
        <v>-35</v>
      </c>
    </row>
    <row r="40" spans="1:24" ht="15">
      <c r="A40" t="s">
        <v>879</v>
      </c>
      <c r="C40" s="3" t="s">
        <v>880</v>
      </c>
      <c r="E40" s="3" t="s">
        <v>164</v>
      </c>
      <c r="H40" s="2" t="s">
        <v>881</v>
      </c>
      <c r="K40" s="8" t="s">
        <v>754</v>
      </c>
      <c r="L40" s="8"/>
      <c r="M40" s="2"/>
      <c r="P40" s="12">
        <v>8838</v>
      </c>
      <c r="R40" s="2"/>
      <c r="T40" s="12">
        <v>8718</v>
      </c>
      <c r="V40" s="2"/>
      <c r="X40" s="12">
        <v>8661</v>
      </c>
    </row>
    <row r="41" spans="1:24" ht="15">
      <c r="A41" t="s">
        <v>882</v>
      </c>
      <c r="C41" s="3" t="s">
        <v>880</v>
      </c>
      <c r="E41" s="3" t="s">
        <v>164</v>
      </c>
      <c r="H41" s="2" t="s">
        <v>883</v>
      </c>
      <c r="K41" s="8" t="s">
        <v>832</v>
      </c>
      <c r="L41" s="8"/>
      <c r="M41" s="2"/>
      <c r="P41" s="12">
        <v>1121</v>
      </c>
      <c r="R41" s="2"/>
      <c r="T41" s="12">
        <v>1121</v>
      </c>
      <c r="V41" s="2"/>
      <c r="X41" s="12">
        <v>1098</v>
      </c>
    </row>
    <row r="42" spans="1:24" ht="15">
      <c r="A42" t="s">
        <v>884</v>
      </c>
      <c r="C42" s="3" t="s">
        <v>880</v>
      </c>
      <c r="E42" s="3" t="s">
        <v>164</v>
      </c>
      <c r="H42" s="2" t="s">
        <v>53</v>
      </c>
      <c r="L42" s="2" t="s">
        <v>53</v>
      </c>
      <c r="P42" s="12">
        <v>370</v>
      </c>
      <c r="R42" s="2"/>
      <c r="T42" s="2" t="s">
        <v>53</v>
      </c>
      <c r="V42" s="2"/>
      <c r="X42" s="17">
        <v>-7</v>
      </c>
    </row>
    <row r="43" spans="1:24" ht="15">
      <c r="A43" t="s">
        <v>266</v>
      </c>
      <c r="C43" s="3" t="s">
        <v>885</v>
      </c>
      <c r="E43" s="3" t="s">
        <v>268</v>
      </c>
      <c r="H43" s="2" t="s">
        <v>269</v>
      </c>
      <c r="K43" s="8" t="s">
        <v>886</v>
      </c>
      <c r="L43" s="8"/>
      <c r="M43" s="2"/>
      <c r="P43" s="12">
        <v>9409</v>
      </c>
      <c r="R43" s="2"/>
      <c r="T43" s="12">
        <v>9402</v>
      </c>
      <c r="V43" s="2"/>
      <c r="X43" s="12">
        <v>9409</v>
      </c>
    </row>
    <row r="44" spans="1:24" ht="15">
      <c r="A44" t="s">
        <v>887</v>
      </c>
      <c r="C44" s="3" t="s">
        <v>885</v>
      </c>
      <c r="E44" s="3" t="s">
        <v>268</v>
      </c>
      <c r="H44" s="2" t="s">
        <v>53</v>
      </c>
      <c r="L44" s="2" t="s">
        <v>53</v>
      </c>
      <c r="P44" s="12">
        <v>1938</v>
      </c>
      <c r="R44" s="2"/>
      <c r="T44" s="2" t="s">
        <v>53</v>
      </c>
      <c r="V44" s="2"/>
      <c r="X44" s="2" t="s">
        <v>53</v>
      </c>
    </row>
    <row r="45" spans="1:24" ht="15">
      <c r="A45" t="s">
        <v>271</v>
      </c>
      <c r="C45" s="3" t="s">
        <v>888</v>
      </c>
      <c r="E45" s="3" t="s">
        <v>200</v>
      </c>
      <c r="H45" s="2" t="s">
        <v>273</v>
      </c>
      <c r="K45" s="8" t="s">
        <v>754</v>
      </c>
      <c r="L45" s="8"/>
      <c r="M45" s="2"/>
      <c r="P45" s="12">
        <v>9173</v>
      </c>
      <c r="R45" s="2"/>
      <c r="T45" s="12">
        <v>8957</v>
      </c>
      <c r="V45" s="2"/>
      <c r="X45" s="12">
        <v>9035</v>
      </c>
    </row>
    <row r="46" spans="1:24" ht="15">
      <c r="A46" t="s">
        <v>889</v>
      </c>
      <c r="C46" s="3" t="s">
        <v>890</v>
      </c>
      <c r="E46" s="3" t="s">
        <v>200</v>
      </c>
      <c r="H46" s="2" t="s">
        <v>53</v>
      </c>
      <c r="L46" s="2" t="s">
        <v>53</v>
      </c>
      <c r="P46" s="12">
        <v>4854</v>
      </c>
      <c r="R46" s="2"/>
      <c r="T46" s="2" t="s">
        <v>53</v>
      </c>
      <c r="V46" s="2"/>
      <c r="X46" s="17">
        <v>-73</v>
      </c>
    </row>
    <row r="47" spans="1:24" ht="15">
      <c r="A47" t="s">
        <v>280</v>
      </c>
      <c r="C47" s="3" t="s">
        <v>891</v>
      </c>
      <c r="E47" s="3" t="s">
        <v>200</v>
      </c>
      <c r="H47" s="2" t="s">
        <v>892</v>
      </c>
      <c r="K47" s="8" t="s">
        <v>893</v>
      </c>
      <c r="L47" s="8"/>
      <c r="M47" s="2"/>
      <c r="P47" s="12">
        <v>2807</v>
      </c>
      <c r="R47" s="2"/>
      <c r="T47" s="12">
        <v>2764</v>
      </c>
      <c r="V47" s="2"/>
      <c r="X47" s="12">
        <v>2779</v>
      </c>
    </row>
    <row r="48" spans="1:24" ht="15">
      <c r="A48" t="s">
        <v>894</v>
      </c>
      <c r="C48" s="3" t="s">
        <v>895</v>
      </c>
      <c r="E48" s="3" t="s">
        <v>200</v>
      </c>
      <c r="H48" s="2" t="s">
        <v>896</v>
      </c>
      <c r="K48" s="8" t="s">
        <v>893</v>
      </c>
      <c r="L48" s="8"/>
      <c r="M48" s="2"/>
      <c r="P48" s="12">
        <v>1977</v>
      </c>
      <c r="R48" s="2"/>
      <c r="T48" s="12">
        <v>1977</v>
      </c>
      <c r="V48" s="2"/>
      <c r="X48" s="12">
        <v>1957</v>
      </c>
    </row>
    <row r="49" spans="1:24" ht="15">
      <c r="A49" t="s">
        <v>897</v>
      </c>
      <c r="C49" s="3" t="s">
        <v>895</v>
      </c>
      <c r="E49" s="3" t="s">
        <v>200</v>
      </c>
      <c r="H49" s="2" t="s">
        <v>53</v>
      </c>
      <c r="L49" s="2" t="s">
        <v>53</v>
      </c>
      <c r="P49" s="12">
        <v>935</v>
      </c>
      <c r="R49" s="2"/>
      <c r="T49" s="2" t="s">
        <v>53</v>
      </c>
      <c r="V49" s="2"/>
      <c r="X49" s="17">
        <v>-9</v>
      </c>
    </row>
    <row r="50" spans="1:24" ht="15">
      <c r="A50" t="s">
        <v>275</v>
      </c>
      <c r="C50" s="3" t="s">
        <v>898</v>
      </c>
      <c r="E50" s="3" t="s">
        <v>277</v>
      </c>
      <c r="H50" s="2" t="s">
        <v>133</v>
      </c>
      <c r="K50" s="8" t="s">
        <v>899</v>
      </c>
      <c r="L50" s="8"/>
      <c r="M50" s="2"/>
      <c r="P50" s="12">
        <v>51</v>
      </c>
      <c r="R50" s="2"/>
      <c r="T50" s="12">
        <v>51</v>
      </c>
      <c r="V50" s="2"/>
      <c r="X50" s="12">
        <v>51</v>
      </c>
    </row>
    <row r="51" spans="3:25" ht="15">
      <c r="C51" s="3"/>
      <c r="E51" s="3"/>
      <c r="G51" s="8" t="s">
        <v>900</v>
      </c>
      <c r="H51" s="8"/>
      <c r="I51" s="2"/>
      <c r="K51" s="8"/>
      <c r="L51" s="8"/>
      <c r="M51" s="2"/>
      <c r="O51" s="8"/>
      <c r="P51" s="8"/>
      <c r="Q51" s="2"/>
      <c r="R51" s="2"/>
      <c r="S51" s="8"/>
      <c r="T51" s="8"/>
      <c r="U51" s="2"/>
      <c r="V51" s="2"/>
      <c r="W51" s="8"/>
      <c r="X51" s="8"/>
      <c r="Y51" s="2"/>
    </row>
    <row r="52" spans="1:24" ht="15">
      <c r="A52" t="s">
        <v>901</v>
      </c>
      <c r="C52" s="3" t="s">
        <v>902</v>
      </c>
      <c r="E52" s="3" t="s">
        <v>200</v>
      </c>
      <c r="H52" s="2" t="s">
        <v>133</v>
      </c>
      <c r="K52" s="8" t="s">
        <v>809</v>
      </c>
      <c r="L52" s="8"/>
      <c r="M52" s="2"/>
      <c r="P52" s="12">
        <v>9085</v>
      </c>
      <c r="R52" s="2"/>
      <c r="T52" s="12">
        <v>8964</v>
      </c>
      <c r="V52" s="2"/>
      <c r="X52" s="12">
        <v>8971</v>
      </c>
    </row>
    <row r="53" spans="1:24" ht="15">
      <c r="A53" t="s">
        <v>903</v>
      </c>
      <c r="C53" s="3" t="s">
        <v>902</v>
      </c>
      <c r="E53" s="3" t="s">
        <v>200</v>
      </c>
      <c r="H53" s="2" t="s">
        <v>53</v>
      </c>
      <c r="L53" s="2" t="s">
        <v>53</v>
      </c>
      <c r="P53" s="12">
        <v>1933</v>
      </c>
      <c r="R53" s="2"/>
      <c r="T53" s="2" t="s">
        <v>53</v>
      </c>
      <c r="V53" s="2"/>
      <c r="X53" s="17">
        <v>-24</v>
      </c>
    </row>
    <row r="54" spans="1:24" ht="15">
      <c r="A54" t="s">
        <v>283</v>
      </c>
      <c r="C54" s="3" t="s">
        <v>904</v>
      </c>
      <c r="E54" s="3" t="s">
        <v>168</v>
      </c>
      <c r="H54" s="2" t="s">
        <v>180</v>
      </c>
      <c r="K54" s="8" t="s">
        <v>905</v>
      </c>
      <c r="L54" s="8"/>
      <c r="M54" s="2"/>
      <c r="P54" s="12">
        <v>2198</v>
      </c>
      <c r="R54" s="2"/>
      <c r="T54" s="12">
        <v>2187</v>
      </c>
      <c r="V54" s="2"/>
      <c r="X54" s="12">
        <v>2176</v>
      </c>
    </row>
    <row r="55" spans="1:24" ht="15">
      <c r="A55" t="s">
        <v>906</v>
      </c>
      <c r="C55" s="3" t="s">
        <v>904</v>
      </c>
      <c r="E55" s="3" t="s">
        <v>168</v>
      </c>
      <c r="H55" s="2" t="s">
        <v>53</v>
      </c>
      <c r="L55" s="2" t="s">
        <v>53</v>
      </c>
      <c r="P55" s="12">
        <v>1166</v>
      </c>
      <c r="R55" s="2"/>
      <c r="T55" s="2" t="s">
        <v>53</v>
      </c>
      <c r="V55" s="2"/>
      <c r="X55" s="17">
        <v>-12</v>
      </c>
    </row>
    <row r="56" spans="1:24" ht="15">
      <c r="A56" t="s">
        <v>285</v>
      </c>
      <c r="C56" s="3" t="s">
        <v>907</v>
      </c>
      <c r="E56" s="3" t="s">
        <v>153</v>
      </c>
      <c r="H56" s="2" t="s">
        <v>133</v>
      </c>
      <c r="K56" s="8" t="s">
        <v>775</v>
      </c>
      <c r="L56" s="8"/>
      <c r="M56" s="2"/>
      <c r="P56" s="12">
        <v>208</v>
      </c>
      <c r="R56" s="2"/>
      <c r="T56" s="12">
        <v>205</v>
      </c>
      <c r="V56" s="2"/>
      <c r="X56" s="12">
        <v>204</v>
      </c>
    </row>
    <row r="57" spans="1:24" ht="15">
      <c r="A57" t="s">
        <v>908</v>
      </c>
      <c r="C57" s="3" t="s">
        <v>907</v>
      </c>
      <c r="E57" s="3" t="s">
        <v>153</v>
      </c>
      <c r="H57" s="2" t="s">
        <v>53</v>
      </c>
      <c r="L57" s="2" t="s">
        <v>53</v>
      </c>
      <c r="P57" s="12">
        <v>1260</v>
      </c>
      <c r="R57" s="2"/>
      <c r="T57" s="2" t="s">
        <v>53</v>
      </c>
      <c r="V57" s="2"/>
      <c r="X57" s="17">
        <v>-6</v>
      </c>
    </row>
    <row r="58" spans="1:24" ht="15">
      <c r="A58" t="s">
        <v>909</v>
      </c>
      <c r="C58" s="3" t="s">
        <v>910</v>
      </c>
      <c r="E58" s="3" t="s">
        <v>153</v>
      </c>
      <c r="H58" s="2" t="s">
        <v>53</v>
      </c>
      <c r="L58" s="2" t="s">
        <v>53</v>
      </c>
      <c r="P58" s="12">
        <v>587</v>
      </c>
      <c r="R58" s="2"/>
      <c r="T58" s="2" t="s">
        <v>53</v>
      </c>
      <c r="V58" s="2"/>
      <c r="X58" s="17">
        <v>-12</v>
      </c>
    </row>
    <row r="59" spans="1:24" ht="15">
      <c r="A59" t="s">
        <v>911</v>
      </c>
      <c r="C59" s="3" t="s">
        <v>912</v>
      </c>
      <c r="E59" s="3" t="s">
        <v>329</v>
      </c>
      <c r="H59" s="2" t="s">
        <v>913</v>
      </c>
      <c r="K59" s="8" t="s">
        <v>914</v>
      </c>
      <c r="L59" s="8"/>
      <c r="M59" s="2"/>
      <c r="P59" s="12">
        <v>5625</v>
      </c>
      <c r="R59" s="2"/>
      <c r="T59" s="12">
        <v>5436</v>
      </c>
      <c r="V59" s="2"/>
      <c r="X59" s="12">
        <v>5381</v>
      </c>
    </row>
    <row r="60" spans="1:24" ht="15">
      <c r="A60" t="s">
        <v>915</v>
      </c>
      <c r="C60" s="3" t="s">
        <v>916</v>
      </c>
      <c r="E60" s="3" t="s">
        <v>200</v>
      </c>
      <c r="H60" s="2" t="s">
        <v>917</v>
      </c>
      <c r="K60" s="8" t="s">
        <v>918</v>
      </c>
      <c r="L60" s="8"/>
      <c r="M60" s="2"/>
      <c r="P60" s="12">
        <v>4988</v>
      </c>
      <c r="R60" s="2"/>
      <c r="T60" s="12">
        <v>4892</v>
      </c>
      <c r="V60" s="2"/>
      <c r="X60" s="12">
        <v>4913</v>
      </c>
    </row>
    <row r="61" spans="1:24" ht="15">
      <c r="A61" t="s">
        <v>919</v>
      </c>
      <c r="C61" s="3" t="s">
        <v>916</v>
      </c>
      <c r="E61" s="3" t="s">
        <v>200</v>
      </c>
      <c r="H61" s="2" t="s">
        <v>917</v>
      </c>
      <c r="K61" s="8" t="s">
        <v>918</v>
      </c>
      <c r="L61" s="8"/>
      <c r="M61" s="2"/>
      <c r="P61" s="12">
        <v>347</v>
      </c>
      <c r="R61" s="2"/>
      <c r="T61" s="12">
        <v>347</v>
      </c>
      <c r="V61" s="2"/>
      <c r="X61" s="12">
        <v>342</v>
      </c>
    </row>
    <row r="62" spans="1:24" ht="15">
      <c r="A62" t="s">
        <v>920</v>
      </c>
      <c r="C62" s="3" t="s">
        <v>916</v>
      </c>
      <c r="E62" s="3" t="s">
        <v>200</v>
      </c>
      <c r="H62" s="2" t="s">
        <v>53</v>
      </c>
      <c r="L62" s="2" t="s">
        <v>53</v>
      </c>
      <c r="P62" s="12">
        <v>284</v>
      </c>
      <c r="R62" s="2"/>
      <c r="T62" s="2" t="s">
        <v>53</v>
      </c>
      <c r="V62" s="2"/>
      <c r="X62" s="17">
        <v>-4</v>
      </c>
    </row>
    <row r="63" spans="1:24" ht="15">
      <c r="A63" t="s">
        <v>295</v>
      </c>
      <c r="C63" s="3" t="s">
        <v>921</v>
      </c>
      <c r="E63" s="3" t="s">
        <v>124</v>
      </c>
      <c r="H63" s="2" t="s">
        <v>297</v>
      </c>
      <c r="K63" s="8" t="s">
        <v>922</v>
      </c>
      <c r="L63" s="8"/>
      <c r="M63" s="2"/>
      <c r="P63" s="12">
        <v>1835</v>
      </c>
      <c r="R63" s="2"/>
      <c r="T63" s="12">
        <v>1807</v>
      </c>
      <c r="V63" s="2"/>
      <c r="X63" s="12">
        <v>1817</v>
      </c>
    </row>
    <row r="64" spans="1:24" ht="15">
      <c r="A64" t="s">
        <v>923</v>
      </c>
      <c r="C64" s="3" t="s">
        <v>921</v>
      </c>
      <c r="E64" s="3" t="s">
        <v>124</v>
      </c>
      <c r="H64" s="2" t="s">
        <v>53</v>
      </c>
      <c r="L64" s="2" t="s">
        <v>53</v>
      </c>
      <c r="P64" s="12">
        <v>1209</v>
      </c>
      <c r="R64" s="2"/>
      <c r="T64" s="2" t="s">
        <v>53</v>
      </c>
      <c r="V64" s="2"/>
      <c r="X64" s="17">
        <v>-12</v>
      </c>
    </row>
    <row r="65" spans="1:24" ht="15">
      <c r="A65" t="s">
        <v>924</v>
      </c>
      <c r="C65" s="3" t="s">
        <v>925</v>
      </c>
      <c r="E65" s="3" t="s">
        <v>300</v>
      </c>
      <c r="H65" s="2" t="s">
        <v>219</v>
      </c>
      <c r="K65" s="8" t="s">
        <v>862</v>
      </c>
      <c r="L65" s="8"/>
      <c r="M65" s="2"/>
      <c r="P65" s="12">
        <v>111</v>
      </c>
      <c r="R65" s="2"/>
      <c r="T65" s="12">
        <v>111</v>
      </c>
      <c r="V65" s="2"/>
      <c r="X65" s="12">
        <v>109</v>
      </c>
    </row>
    <row r="66" spans="1:24" ht="15">
      <c r="A66" t="s">
        <v>926</v>
      </c>
      <c r="C66" s="3" t="s">
        <v>925</v>
      </c>
      <c r="E66" s="3" t="s">
        <v>300</v>
      </c>
      <c r="H66" s="2" t="s">
        <v>53</v>
      </c>
      <c r="L66" s="2" t="s">
        <v>53</v>
      </c>
      <c r="P66" s="12">
        <v>583</v>
      </c>
      <c r="R66" s="2"/>
      <c r="T66" s="2" t="s">
        <v>53</v>
      </c>
      <c r="V66" s="2"/>
      <c r="X66" s="17">
        <v>-9</v>
      </c>
    </row>
    <row r="67" spans="1:24" ht="15">
      <c r="A67" t="s">
        <v>927</v>
      </c>
      <c r="C67" s="3" t="s">
        <v>928</v>
      </c>
      <c r="E67" s="3" t="s">
        <v>268</v>
      </c>
      <c r="H67" s="2" t="s">
        <v>929</v>
      </c>
      <c r="K67" s="8" t="s">
        <v>780</v>
      </c>
      <c r="L67" s="8"/>
      <c r="M67" s="2"/>
      <c r="P67" s="12">
        <v>20135</v>
      </c>
      <c r="R67" s="2"/>
      <c r="T67" s="12">
        <v>19835</v>
      </c>
      <c r="V67" s="2"/>
      <c r="X67" s="12">
        <v>19685</v>
      </c>
    </row>
    <row r="68" spans="1:24" ht="15">
      <c r="A68" t="s">
        <v>930</v>
      </c>
      <c r="C68" s="3" t="s">
        <v>928</v>
      </c>
      <c r="E68" s="3" t="s">
        <v>268</v>
      </c>
      <c r="H68" s="2" t="s">
        <v>333</v>
      </c>
      <c r="K68" s="8" t="s">
        <v>780</v>
      </c>
      <c r="L68" s="8"/>
      <c r="M68" s="2"/>
      <c r="P68" s="12">
        <v>1039</v>
      </c>
      <c r="R68" s="2"/>
      <c r="T68" s="12">
        <v>1039</v>
      </c>
      <c r="V68" s="2"/>
      <c r="X68" s="12">
        <v>1016</v>
      </c>
    </row>
    <row r="69" spans="1:24" ht="15">
      <c r="A69" t="s">
        <v>931</v>
      </c>
      <c r="C69" s="3" t="s">
        <v>928</v>
      </c>
      <c r="E69" s="3" t="s">
        <v>268</v>
      </c>
      <c r="H69" s="2" t="s">
        <v>53</v>
      </c>
      <c r="L69" s="2" t="s">
        <v>53</v>
      </c>
      <c r="P69" s="12">
        <v>1188</v>
      </c>
      <c r="R69" s="2"/>
      <c r="T69" s="2" t="s">
        <v>53</v>
      </c>
      <c r="V69" s="2"/>
      <c r="X69" s="17">
        <v>-15</v>
      </c>
    </row>
    <row r="70" spans="1:24" ht="15">
      <c r="A70" t="s">
        <v>301</v>
      </c>
      <c r="C70" s="3" t="s">
        <v>932</v>
      </c>
      <c r="E70" s="3" t="s">
        <v>164</v>
      </c>
      <c r="H70" s="2" t="s">
        <v>933</v>
      </c>
      <c r="K70" s="8" t="s">
        <v>934</v>
      </c>
      <c r="L70" s="8"/>
      <c r="M70" s="2"/>
      <c r="P70" s="12">
        <v>1937</v>
      </c>
      <c r="R70" s="2"/>
      <c r="T70" s="12">
        <v>1919</v>
      </c>
      <c r="V70" s="2"/>
      <c r="X70" s="12">
        <v>1888</v>
      </c>
    </row>
    <row r="71" spans="1:24" ht="15">
      <c r="A71" t="s">
        <v>935</v>
      </c>
      <c r="C71" s="3" t="s">
        <v>932</v>
      </c>
      <c r="E71" s="3" t="s">
        <v>164</v>
      </c>
      <c r="H71" s="2" t="s">
        <v>53</v>
      </c>
      <c r="L71" s="2" t="s">
        <v>53</v>
      </c>
      <c r="P71" s="12">
        <v>1038</v>
      </c>
      <c r="R71" s="2"/>
      <c r="T71" s="2" t="s">
        <v>53</v>
      </c>
      <c r="V71" s="2"/>
      <c r="X71" s="17">
        <v>-16</v>
      </c>
    </row>
    <row r="72" spans="1:24" ht="15">
      <c r="A72" t="s">
        <v>936</v>
      </c>
      <c r="C72" s="3" t="s">
        <v>932</v>
      </c>
      <c r="E72" s="3" t="s">
        <v>164</v>
      </c>
      <c r="H72" s="2" t="s">
        <v>53</v>
      </c>
      <c r="L72" s="2" t="s">
        <v>53</v>
      </c>
      <c r="P72" s="12">
        <v>8922</v>
      </c>
      <c r="R72" s="2"/>
      <c r="T72" s="2" t="s">
        <v>53</v>
      </c>
      <c r="V72" s="2"/>
      <c r="X72" s="17">
        <v>-134</v>
      </c>
    </row>
    <row r="73" spans="1:24" ht="15">
      <c r="A73" t="s">
        <v>937</v>
      </c>
      <c r="C73" s="3" t="s">
        <v>932</v>
      </c>
      <c r="E73" s="3" t="s">
        <v>164</v>
      </c>
      <c r="H73" s="2" t="s">
        <v>53</v>
      </c>
      <c r="L73" s="2" t="s">
        <v>53</v>
      </c>
      <c r="P73" s="12">
        <v>1685</v>
      </c>
      <c r="R73" s="2"/>
      <c r="T73" s="2" t="s">
        <v>53</v>
      </c>
      <c r="V73" s="2"/>
      <c r="X73" s="17">
        <v>-43</v>
      </c>
    </row>
  </sheetData>
  <sheetProtection selectLockedCells="1" selectUnlockedCells="1"/>
  <mergeCells count="44">
    <mergeCell ref="A2:F2"/>
    <mergeCell ref="G4:H4"/>
    <mergeCell ref="K4:L4"/>
    <mergeCell ref="O4:P4"/>
    <mergeCell ref="S4:T4"/>
    <mergeCell ref="W4:X4"/>
    <mergeCell ref="K5:L5"/>
    <mergeCell ref="K9:L9"/>
    <mergeCell ref="K11:L11"/>
    <mergeCell ref="K13:L13"/>
    <mergeCell ref="K15:L15"/>
    <mergeCell ref="K17:L17"/>
    <mergeCell ref="K19:L19"/>
    <mergeCell ref="K21:L21"/>
    <mergeCell ref="K22:L22"/>
    <mergeCell ref="K27:L27"/>
    <mergeCell ref="K28:L28"/>
    <mergeCell ref="K31:L31"/>
    <mergeCell ref="K33:L33"/>
    <mergeCell ref="K35:L35"/>
    <mergeCell ref="K38:L38"/>
    <mergeCell ref="K40:L40"/>
    <mergeCell ref="K41:L41"/>
    <mergeCell ref="K43:L43"/>
    <mergeCell ref="K45:L45"/>
    <mergeCell ref="K47:L47"/>
    <mergeCell ref="K48:L48"/>
    <mergeCell ref="K50:L50"/>
    <mergeCell ref="G51:H51"/>
    <mergeCell ref="K51:L51"/>
    <mergeCell ref="O51:P51"/>
    <mergeCell ref="S51:T51"/>
    <mergeCell ref="W51:X51"/>
    <mergeCell ref="K52:L52"/>
    <mergeCell ref="K54:L54"/>
    <mergeCell ref="K56:L56"/>
    <mergeCell ref="K59:L59"/>
    <mergeCell ref="K60:L60"/>
    <mergeCell ref="K61:L61"/>
    <mergeCell ref="K63:L63"/>
    <mergeCell ref="K65:L65"/>
    <mergeCell ref="K67:L67"/>
    <mergeCell ref="K68:L68"/>
    <mergeCell ref="K70:L70"/>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Y79"/>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21.7109375" style="0" customWidth="1"/>
    <col min="4" max="4" width="8.7109375" style="0" customWidth="1"/>
    <col min="5" max="5" width="37.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816</v>
      </c>
      <c r="B2" s="1"/>
      <c r="C2" s="1"/>
      <c r="D2" s="1"/>
      <c r="E2" s="1"/>
      <c r="F2" s="1"/>
    </row>
    <row r="4" spans="1:25" ht="39.75" customHeight="1">
      <c r="A4" s="7" t="s">
        <v>109</v>
      </c>
      <c r="C4" s="11" t="s">
        <v>724</v>
      </c>
      <c r="E4" s="11" t="s">
        <v>110</v>
      </c>
      <c r="G4" s="6" t="s">
        <v>111</v>
      </c>
      <c r="H4" s="6"/>
      <c r="I4" s="3"/>
      <c r="K4" s="6" t="s">
        <v>725</v>
      </c>
      <c r="L4" s="6"/>
      <c r="M4" s="3"/>
      <c r="O4" s="6" t="s">
        <v>726</v>
      </c>
      <c r="P4" s="6"/>
      <c r="Q4" s="3"/>
      <c r="S4" s="5" t="s">
        <v>114</v>
      </c>
      <c r="T4" s="5"/>
      <c r="U4" s="3"/>
      <c r="W4" s="5" t="s">
        <v>727</v>
      </c>
      <c r="X4" s="5"/>
      <c r="Y4" s="3"/>
    </row>
    <row r="5" spans="1:24" ht="15">
      <c r="A5" t="s">
        <v>304</v>
      </c>
      <c r="C5" s="3" t="s">
        <v>938</v>
      </c>
      <c r="E5" s="3" t="s">
        <v>172</v>
      </c>
      <c r="H5" s="2" t="s">
        <v>939</v>
      </c>
      <c r="K5" s="8" t="s">
        <v>922</v>
      </c>
      <c r="L5" s="8"/>
      <c r="M5" s="2"/>
      <c r="P5" s="12">
        <v>484</v>
      </c>
      <c r="R5" s="2"/>
      <c r="S5" s="13">
        <v>484</v>
      </c>
      <c r="T5" s="13"/>
      <c r="V5" s="2"/>
      <c r="W5" s="13">
        <v>474</v>
      </c>
      <c r="X5" s="13"/>
    </row>
    <row r="6" spans="1:24" ht="15">
      <c r="A6" t="s">
        <v>940</v>
      </c>
      <c r="C6" s="3" t="s">
        <v>941</v>
      </c>
      <c r="E6" s="3" t="s">
        <v>172</v>
      </c>
      <c r="H6" s="2" t="s">
        <v>53</v>
      </c>
      <c r="L6" s="2" t="s">
        <v>53</v>
      </c>
      <c r="P6" s="12">
        <v>769</v>
      </c>
      <c r="R6" s="2"/>
      <c r="T6" s="2" t="s">
        <v>53</v>
      </c>
      <c r="V6" s="2"/>
      <c r="X6" s="17">
        <v>-17</v>
      </c>
    </row>
    <row r="7" spans="1:24" ht="15">
      <c r="A7" t="s">
        <v>942</v>
      </c>
      <c r="C7" s="3" t="s">
        <v>943</v>
      </c>
      <c r="E7" s="3" t="s">
        <v>172</v>
      </c>
      <c r="H7" s="2" t="s">
        <v>53</v>
      </c>
      <c r="L7" s="2" t="s">
        <v>53</v>
      </c>
      <c r="P7" s="12">
        <v>2510</v>
      </c>
      <c r="R7" s="2"/>
      <c r="T7" s="2" t="s">
        <v>53</v>
      </c>
      <c r="V7" s="2"/>
      <c r="X7" s="17">
        <v>-55</v>
      </c>
    </row>
    <row r="8" spans="1:24" ht="15">
      <c r="A8" t="s">
        <v>944</v>
      </c>
      <c r="C8" s="3" t="s">
        <v>938</v>
      </c>
      <c r="E8" s="3" t="s">
        <v>172</v>
      </c>
      <c r="H8" s="2" t="s">
        <v>297</v>
      </c>
      <c r="K8" s="8" t="s">
        <v>922</v>
      </c>
      <c r="L8" s="8"/>
      <c r="M8" s="2"/>
      <c r="P8" s="12">
        <v>752</v>
      </c>
      <c r="R8" s="2"/>
      <c r="T8" s="12">
        <v>752</v>
      </c>
      <c r="V8" s="2"/>
      <c r="X8" s="12">
        <v>736</v>
      </c>
    </row>
    <row r="9" spans="1:24" ht="15">
      <c r="A9" t="s">
        <v>945</v>
      </c>
      <c r="C9" s="3" t="s">
        <v>938</v>
      </c>
      <c r="E9" s="3" t="s">
        <v>172</v>
      </c>
      <c r="H9" s="2" t="s">
        <v>53</v>
      </c>
      <c r="L9" s="2" t="s">
        <v>53</v>
      </c>
      <c r="P9" s="12">
        <v>1128</v>
      </c>
      <c r="R9" s="2"/>
      <c r="T9" s="2" t="s">
        <v>53</v>
      </c>
      <c r="V9" s="2"/>
      <c r="X9" s="17">
        <v>-25</v>
      </c>
    </row>
    <row r="10" spans="1:24" ht="15">
      <c r="A10" t="s">
        <v>946</v>
      </c>
      <c r="C10" s="3" t="s">
        <v>947</v>
      </c>
      <c r="E10" s="3" t="s">
        <v>168</v>
      </c>
      <c r="H10" s="2" t="s">
        <v>53</v>
      </c>
      <c r="L10" s="2" t="s">
        <v>53</v>
      </c>
      <c r="P10" s="12">
        <v>1163</v>
      </c>
      <c r="R10" s="2"/>
      <c r="T10" s="2" t="s">
        <v>53</v>
      </c>
      <c r="V10" s="2"/>
      <c r="X10" s="17">
        <v>-23</v>
      </c>
    </row>
    <row r="11" spans="1:24" ht="15">
      <c r="A11" t="s">
        <v>948</v>
      </c>
      <c r="C11" s="3" t="s">
        <v>949</v>
      </c>
      <c r="E11" s="3" t="s">
        <v>238</v>
      </c>
      <c r="H11" s="2" t="s">
        <v>53</v>
      </c>
      <c r="L11" s="2" t="s">
        <v>53</v>
      </c>
      <c r="P11" s="12">
        <v>541</v>
      </c>
      <c r="R11" s="2"/>
      <c r="T11" s="2" t="s">
        <v>53</v>
      </c>
      <c r="V11" s="2"/>
      <c r="X11" s="2" t="s">
        <v>53</v>
      </c>
    </row>
    <row r="12" spans="1:24" ht="15">
      <c r="A12" t="s">
        <v>950</v>
      </c>
      <c r="C12" s="3" t="s">
        <v>951</v>
      </c>
      <c r="E12" s="3" t="s">
        <v>168</v>
      </c>
      <c r="H12" s="2" t="s">
        <v>336</v>
      </c>
      <c r="K12" s="8" t="s">
        <v>952</v>
      </c>
      <c r="L12" s="8"/>
      <c r="M12" s="2"/>
      <c r="P12" s="12">
        <v>20500</v>
      </c>
      <c r="R12" s="2"/>
      <c r="T12" s="12">
        <v>20092</v>
      </c>
      <c r="V12" s="2"/>
      <c r="X12" s="12">
        <v>20090</v>
      </c>
    </row>
    <row r="13" spans="1:24" ht="15">
      <c r="A13" t="s">
        <v>953</v>
      </c>
      <c r="C13" s="3" t="s">
        <v>951</v>
      </c>
      <c r="E13" s="3" t="s">
        <v>168</v>
      </c>
      <c r="H13" s="2" t="s">
        <v>53</v>
      </c>
      <c r="L13" s="2" t="s">
        <v>53</v>
      </c>
      <c r="P13" s="12">
        <v>2707</v>
      </c>
      <c r="R13" s="2"/>
      <c r="T13" s="2" t="s">
        <v>53</v>
      </c>
      <c r="V13" s="2"/>
      <c r="X13" s="17">
        <v>-54</v>
      </c>
    </row>
    <row r="14" spans="1:24" ht="15">
      <c r="A14" t="s">
        <v>954</v>
      </c>
      <c r="C14" s="3" t="s">
        <v>955</v>
      </c>
      <c r="E14" s="3" t="s">
        <v>164</v>
      </c>
      <c r="H14" s="2" t="s">
        <v>956</v>
      </c>
      <c r="K14" s="8" t="s">
        <v>914</v>
      </c>
      <c r="L14" s="8"/>
      <c r="M14" s="2"/>
      <c r="P14" s="12">
        <v>4409</v>
      </c>
      <c r="R14" s="2"/>
      <c r="T14" s="12">
        <v>4347</v>
      </c>
      <c r="V14" s="2"/>
      <c r="X14" s="12">
        <v>4012</v>
      </c>
    </row>
    <row r="15" spans="1:24" ht="15">
      <c r="A15" t="s">
        <v>957</v>
      </c>
      <c r="C15" s="3" t="s">
        <v>955</v>
      </c>
      <c r="E15" s="3" t="s">
        <v>164</v>
      </c>
      <c r="H15" s="2" t="s">
        <v>53</v>
      </c>
      <c r="L15" s="2" t="s">
        <v>53</v>
      </c>
      <c r="P15" s="12">
        <v>597</v>
      </c>
      <c r="R15" s="2"/>
      <c r="T15" s="2" t="s">
        <v>53</v>
      </c>
      <c r="V15" s="2"/>
      <c r="X15" s="17">
        <v>-54</v>
      </c>
    </row>
    <row r="16" spans="1:24" ht="15">
      <c r="A16" t="s">
        <v>958</v>
      </c>
      <c r="C16" s="3" t="s">
        <v>959</v>
      </c>
      <c r="E16" s="3" t="s">
        <v>435</v>
      </c>
      <c r="H16" s="2" t="s">
        <v>323</v>
      </c>
      <c r="K16" s="8" t="s">
        <v>960</v>
      </c>
      <c r="L16" s="8"/>
      <c r="M16" s="2"/>
      <c r="P16" s="12">
        <v>13578</v>
      </c>
      <c r="R16" s="2"/>
      <c r="T16" s="12">
        <v>13445</v>
      </c>
      <c r="V16" s="2"/>
      <c r="X16" s="12">
        <v>13340</v>
      </c>
    </row>
    <row r="17" spans="1:24" ht="15">
      <c r="A17" t="s">
        <v>961</v>
      </c>
      <c r="C17" s="3" t="s">
        <v>959</v>
      </c>
      <c r="E17" s="3" t="s">
        <v>435</v>
      </c>
      <c r="H17" s="2" t="s">
        <v>53</v>
      </c>
      <c r="L17" s="2" t="s">
        <v>53</v>
      </c>
      <c r="P17" s="12">
        <v>2419</v>
      </c>
      <c r="R17" s="2"/>
      <c r="T17" s="2" t="s">
        <v>53</v>
      </c>
      <c r="V17" s="2"/>
      <c r="X17" s="17">
        <v>-42</v>
      </c>
    </row>
    <row r="18" spans="1:24" ht="15">
      <c r="A18" t="s">
        <v>962</v>
      </c>
      <c r="C18" s="3" t="s">
        <v>963</v>
      </c>
      <c r="E18" s="3" t="s">
        <v>310</v>
      </c>
      <c r="H18" s="2" t="s">
        <v>53</v>
      </c>
      <c r="L18" s="2" t="s">
        <v>53</v>
      </c>
      <c r="P18" s="12">
        <v>2847</v>
      </c>
      <c r="R18" s="2"/>
      <c r="T18" s="2" t="s">
        <v>53</v>
      </c>
      <c r="V18" s="2"/>
      <c r="X18" s="17">
        <v>-57</v>
      </c>
    </row>
    <row r="19" spans="1:24" ht="15">
      <c r="A19" t="s">
        <v>964</v>
      </c>
      <c r="C19" s="3" t="s">
        <v>963</v>
      </c>
      <c r="E19" s="3" t="s">
        <v>310</v>
      </c>
      <c r="H19" s="2" t="s">
        <v>53</v>
      </c>
      <c r="L19" s="2" t="s">
        <v>53</v>
      </c>
      <c r="P19" s="12">
        <v>757</v>
      </c>
      <c r="R19" s="2"/>
      <c r="T19" s="2" t="s">
        <v>53</v>
      </c>
      <c r="V19" s="2"/>
      <c r="X19" s="17">
        <v>-15</v>
      </c>
    </row>
    <row r="20" spans="1:24" ht="15">
      <c r="A20" t="s">
        <v>965</v>
      </c>
      <c r="C20" s="3" t="s">
        <v>966</v>
      </c>
      <c r="E20" s="3" t="s">
        <v>329</v>
      </c>
      <c r="H20" s="2" t="s">
        <v>53</v>
      </c>
      <c r="L20" s="2" t="s">
        <v>53</v>
      </c>
      <c r="P20" s="12">
        <v>3236</v>
      </c>
      <c r="R20" s="2"/>
      <c r="T20" s="2" t="s">
        <v>53</v>
      </c>
      <c r="V20" s="2"/>
      <c r="X20" s="17">
        <v>-324</v>
      </c>
    </row>
    <row r="21" spans="1:24" ht="15">
      <c r="A21" t="s">
        <v>967</v>
      </c>
      <c r="C21" s="3" t="s">
        <v>968</v>
      </c>
      <c r="E21" s="3" t="s">
        <v>164</v>
      </c>
      <c r="H21" s="2" t="s">
        <v>219</v>
      </c>
      <c r="K21" s="8" t="s">
        <v>768</v>
      </c>
      <c r="L21" s="8"/>
      <c r="M21" s="2"/>
      <c r="P21" s="12">
        <v>34987</v>
      </c>
      <c r="R21" s="2"/>
      <c r="T21" s="12">
        <v>34547</v>
      </c>
      <c r="V21" s="2"/>
      <c r="X21" s="12">
        <v>33412</v>
      </c>
    </row>
    <row r="22" spans="1:24" ht="15">
      <c r="A22" t="s">
        <v>969</v>
      </c>
      <c r="C22" s="3" t="s">
        <v>968</v>
      </c>
      <c r="E22" s="3" t="s">
        <v>164</v>
      </c>
      <c r="H22" s="2" t="s">
        <v>53</v>
      </c>
      <c r="L22" s="2" t="s">
        <v>53</v>
      </c>
      <c r="P22" s="12">
        <v>7193</v>
      </c>
      <c r="R22" s="2"/>
      <c r="T22" s="2" t="s">
        <v>53</v>
      </c>
      <c r="V22" s="2"/>
      <c r="X22" s="17">
        <v>-252</v>
      </c>
    </row>
    <row r="23" spans="1:24" ht="15">
      <c r="A23" t="s">
        <v>970</v>
      </c>
      <c r="C23" s="3" t="s">
        <v>968</v>
      </c>
      <c r="E23" s="3" t="s">
        <v>164</v>
      </c>
      <c r="H23" s="2" t="s">
        <v>219</v>
      </c>
      <c r="K23" s="8" t="s">
        <v>768</v>
      </c>
      <c r="L23" s="8"/>
      <c r="M23" s="2"/>
      <c r="P23" s="12">
        <v>4795</v>
      </c>
      <c r="R23" s="2"/>
      <c r="T23" s="12">
        <v>4795</v>
      </c>
      <c r="V23" s="2"/>
      <c r="X23" s="12">
        <v>4579</v>
      </c>
    </row>
    <row r="24" spans="1:24" ht="15">
      <c r="A24" t="s">
        <v>334</v>
      </c>
      <c r="C24" s="3" t="s">
        <v>971</v>
      </c>
      <c r="E24" s="3" t="s">
        <v>159</v>
      </c>
      <c r="H24" s="2" t="s">
        <v>336</v>
      </c>
      <c r="K24" s="8" t="s">
        <v>952</v>
      </c>
      <c r="L24" s="8"/>
      <c r="M24" s="2"/>
      <c r="P24" s="12">
        <v>1484</v>
      </c>
      <c r="R24" s="2"/>
      <c r="T24" s="12">
        <v>1474</v>
      </c>
      <c r="V24" s="2"/>
      <c r="X24" s="12">
        <v>1461</v>
      </c>
    </row>
    <row r="25" spans="1:24" ht="15">
      <c r="A25" t="s">
        <v>972</v>
      </c>
      <c r="C25" s="3" t="s">
        <v>971</v>
      </c>
      <c r="E25" s="3" t="s">
        <v>159</v>
      </c>
      <c r="H25" s="2" t="s">
        <v>336</v>
      </c>
      <c r="K25" s="8" t="s">
        <v>973</v>
      </c>
      <c r="L25" s="8"/>
      <c r="M25" s="2"/>
      <c r="P25" s="12">
        <v>528</v>
      </c>
      <c r="R25" s="2"/>
      <c r="T25" s="12">
        <v>528</v>
      </c>
      <c r="V25" s="2"/>
      <c r="X25" s="12">
        <v>521</v>
      </c>
    </row>
    <row r="26" spans="1:24" ht="15">
      <c r="A26" t="s">
        <v>974</v>
      </c>
      <c r="C26" s="3" t="s">
        <v>975</v>
      </c>
      <c r="E26" s="3" t="s">
        <v>124</v>
      </c>
      <c r="H26" s="2" t="s">
        <v>976</v>
      </c>
      <c r="K26" s="8" t="s">
        <v>977</v>
      </c>
      <c r="L26" s="8"/>
      <c r="M26" s="2"/>
      <c r="P26" s="12">
        <v>20193</v>
      </c>
      <c r="R26" s="2"/>
      <c r="T26" s="12">
        <v>20115</v>
      </c>
      <c r="V26" s="2"/>
      <c r="X26" s="12">
        <v>20193</v>
      </c>
    </row>
    <row r="27" spans="1:24" ht="15">
      <c r="A27" t="s">
        <v>978</v>
      </c>
      <c r="C27" s="3" t="s">
        <v>975</v>
      </c>
      <c r="E27" s="3" t="s">
        <v>124</v>
      </c>
      <c r="H27" s="2" t="s">
        <v>53</v>
      </c>
      <c r="L27" s="2" t="s">
        <v>53</v>
      </c>
      <c r="P27" s="12">
        <v>3590</v>
      </c>
      <c r="R27" s="2"/>
      <c r="T27" s="2" t="s">
        <v>53</v>
      </c>
      <c r="V27" s="2"/>
      <c r="X27" s="2" t="s">
        <v>53</v>
      </c>
    </row>
    <row r="28" spans="1:24" ht="15">
      <c r="A28" t="s">
        <v>979</v>
      </c>
      <c r="C28" s="3" t="s">
        <v>980</v>
      </c>
      <c r="E28" s="3" t="s">
        <v>159</v>
      </c>
      <c r="H28" s="2" t="s">
        <v>339</v>
      </c>
      <c r="K28" s="8" t="s">
        <v>981</v>
      </c>
      <c r="L28" s="8"/>
      <c r="M28" s="2"/>
      <c r="P28" s="12">
        <v>668</v>
      </c>
      <c r="R28" s="2"/>
      <c r="T28" s="12">
        <v>668</v>
      </c>
      <c r="V28" s="2"/>
      <c r="X28" s="12">
        <v>661</v>
      </c>
    </row>
    <row r="29" spans="1:24" ht="15">
      <c r="A29" t="s">
        <v>982</v>
      </c>
      <c r="C29" s="3" t="s">
        <v>980</v>
      </c>
      <c r="E29" s="3" t="s">
        <v>159</v>
      </c>
      <c r="H29" s="2" t="s">
        <v>53</v>
      </c>
      <c r="L29" s="2" t="s">
        <v>53</v>
      </c>
      <c r="P29" s="12">
        <v>1559</v>
      </c>
      <c r="R29" s="2"/>
      <c r="T29" s="2" t="s">
        <v>53</v>
      </c>
      <c r="V29" s="2"/>
      <c r="X29" s="17">
        <v>-16</v>
      </c>
    </row>
    <row r="30" spans="1:24" ht="15">
      <c r="A30" t="s">
        <v>983</v>
      </c>
      <c r="C30" s="3" t="s">
        <v>984</v>
      </c>
      <c r="E30" s="3" t="s">
        <v>168</v>
      </c>
      <c r="H30" s="2" t="s">
        <v>140</v>
      </c>
      <c r="K30" s="8" t="s">
        <v>768</v>
      </c>
      <c r="L30" s="8"/>
      <c r="M30" s="2"/>
      <c r="P30" s="12">
        <v>79</v>
      </c>
      <c r="R30" s="2"/>
      <c r="T30" s="12">
        <v>79</v>
      </c>
      <c r="V30" s="2"/>
      <c r="X30" s="12">
        <v>79</v>
      </c>
    </row>
    <row r="31" spans="1:24" ht="15">
      <c r="A31" t="s">
        <v>985</v>
      </c>
      <c r="C31" s="3" t="s">
        <v>984</v>
      </c>
      <c r="E31" s="3" t="s">
        <v>168</v>
      </c>
      <c r="H31" s="2" t="s">
        <v>53</v>
      </c>
      <c r="L31" s="2" t="s">
        <v>53</v>
      </c>
      <c r="P31" s="12">
        <v>494</v>
      </c>
      <c r="R31" s="2"/>
      <c r="T31" s="2" t="s">
        <v>53</v>
      </c>
      <c r="V31" s="2"/>
      <c r="X31" s="2" t="s">
        <v>53</v>
      </c>
    </row>
    <row r="32" spans="1:24" ht="15">
      <c r="A32" t="s">
        <v>986</v>
      </c>
      <c r="C32" s="3" t="s">
        <v>984</v>
      </c>
      <c r="E32" s="3" t="s">
        <v>168</v>
      </c>
      <c r="H32" s="2" t="s">
        <v>195</v>
      </c>
      <c r="K32" s="8" t="s">
        <v>768</v>
      </c>
      <c r="L32" s="8"/>
      <c r="M32" s="2"/>
      <c r="P32" s="12">
        <v>210</v>
      </c>
      <c r="R32" s="2"/>
      <c r="T32" s="12">
        <v>210</v>
      </c>
      <c r="V32" s="2"/>
      <c r="X32" s="12">
        <v>210</v>
      </c>
    </row>
    <row r="33" spans="1:24" ht="15">
      <c r="A33" t="s">
        <v>987</v>
      </c>
      <c r="C33" s="3" t="s">
        <v>984</v>
      </c>
      <c r="E33" s="3" t="s">
        <v>168</v>
      </c>
      <c r="H33" s="2" t="s">
        <v>53</v>
      </c>
      <c r="L33" s="2" t="s">
        <v>53</v>
      </c>
      <c r="P33" s="12">
        <v>315</v>
      </c>
      <c r="R33" s="2"/>
      <c r="T33" s="2" t="s">
        <v>53</v>
      </c>
      <c r="V33" s="2"/>
      <c r="X33" s="2" t="s">
        <v>53</v>
      </c>
    </row>
    <row r="34" spans="1:24" ht="15">
      <c r="A34" t="s">
        <v>342</v>
      </c>
      <c r="C34" s="3" t="s">
        <v>988</v>
      </c>
      <c r="E34" s="3" t="s">
        <v>315</v>
      </c>
      <c r="H34" s="2" t="s">
        <v>273</v>
      </c>
      <c r="K34" s="8" t="s">
        <v>754</v>
      </c>
      <c r="L34" s="8"/>
      <c r="M34" s="2"/>
      <c r="P34" s="12">
        <v>5863</v>
      </c>
      <c r="R34" s="2"/>
      <c r="T34" s="12">
        <v>5791</v>
      </c>
      <c r="V34" s="2"/>
      <c r="X34" s="12">
        <v>5628</v>
      </c>
    </row>
    <row r="35" spans="1:24" ht="15">
      <c r="A35" t="s">
        <v>989</v>
      </c>
      <c r="C35" s="3" t="s">
        <v>990</v>
      </c>
      <c r="E35" s="3" t="s">
        <v>200</v>
      </c>
      <c r="H35" s="2" t="s">
        <v>53</v>
      </c>
      <c r="L35" s="2" t="s">
        <v>53</v>
      </c>
      <c r="P35" s="12">
        <v>1127</v>
      </c>
      <c r="R35" s="2"/>
      <c r="T35" s="2" t="s">
        <v>53</v>
      </c>
      <c r="V35" s="2"/>
      <c r="X35" s="17">
        <v>-34</v>
      </c>
    </row>
    <row r="36" spans="1:24" ht="15">
      <c r="A36" t="s">
        <v>991</v>
      </c>
      <c r="C36" s="3" t="s">
        <v>992</v>
      </c>
      <c r="E36" s="3" t="s">
        <v>164</v>
      </c>
      <c r="H36" s="2" t="s">
        <v>349</v>
      </c>
      <c r="K36" s="8" t="s">
        <v>993</v>
      </c>
      <c r="L36" s="8"/>
      <c r="M36" s="2"/>
      <c r="P36" s="12">
        <v>124</v>
      </c>
      <c r="R36" s="2"/>
      <c r="T36" s="12">
        <v>124</v>
      </c>
      <c r="V36" s="2"/>
      <c r="X36" s="12">
        <v>108</v>
      </c>
    </row>
    <row r="37" spans="1:24" ht="15">
      <c r="A37" t="s">
        <v>994</v>
      </c>
      <c r="C37" s="3" t="s">
        <v>995</v>
      </c>
      <c r="E37" s="3" t="s">
        <v>168</v>
      </c>
      <c r="H37" s="2" t="s">
        <v>996</v>
      </c>
      <c r="K37" s="8" t="s">
        <v>997</v>
      </c>
      <c r="L37" s="8"/>
      <c r="M37" s="2"/>
      <c r="P37" s="12">
        <v>45</v>
      </c>
      <c r="R37" s="2"/>
      <c r="T37" s="12">
        <v>45</v>
      </c>
      <c r="V37" s="2"/>
      <c r="X37" s="12">
        <v>45</v>
      </c>
    </row>
    <row r="38" spans="1:24" ht="15">
      <c r="A38" t="s">
        <v>998</v>
      </c>
      <c r="C38" s="3" t="s">
        <v>995</v>
      </c>
      <c r="E38" s="3" t="s">
        <v>168</v>
      </c>
      <c r="H38" s="2" t="s">
        <v>53</v>
      </c>
      <c r="L38" s="2" t="s">
        <v>53</v>
      </c>
      <c r="P38" s="12">
        <v>318</v>
      </c>
      <c r="R38" s="2"/>
      <c r="T38" s="2" t="s">
        <v>53</v>
      </c>
      <c r="V38" s="2"/>
      <c r="X38" s="17">
        <v>-4</v>
      </c>
    </row>
    <row r="39" spans="1:24" ht="15">
      <c r="A39" t="s">
        <v>353</v>
      </c>
      <c r="C39" s="3" t="s">
        <v>999</v>
      </c>
      <c r="E39" s="3" t="s">
        <v>319</v>
      </c>
      <c r="H39" s="2" t="s">
        <v>195</v>
      </c>
      <c r="K39" s="8" t="s">
        <v>768</v>
      </c>
      <c r="L39" s="8"/>
      <c r="M39" s="2"/>
      <c r="P39" s="12">
        <v>11699</v>
      </c>
      <c r="R39" s="2"/>
      <c r="T39" s="12">
        <v>11588</v>
      </c>
      <c r="V39" s="2"/>
      <c r="X39" s="12">
        <v>11582</v>
      </c>
    </row>
    <row r="40" spans="1:24" ht="15">
      <c r="A40" t="s">
        <v>1000</v>
      </c>
      <c r="C40" s="3" t="s">
        <v>1001</v>
      </c>
      <c r="E40" s="3" t="s">
        <v>164</v>
      </c>
      <c r="H40" s="2" t="s">
        <v>53</v>
      </c>
      <c r="L40" s="2" t="s">
        <v>53</v>
      </c>
      <c r="P40" s="12">
        <v>1146</v>
      </c>
      <c r="R40" s="2"/>
      <c r="T40" s="2" t="s">
        <v>53</v>
      </c>
      <c r="V40" s="2"/>
      <c r="X40" s="2" t="s">
        <v>53</v>
      </c>
    </row>
    <row r="41" spans="1:24" ht="15">
      <c r="A41" t="s">
        <v>1002</v>
      </c>
      <c r="C41" s="3" t="s">
        <v>1001</v>
      </c>
      <c r="E41" s="3" t="s">
        <v>164</v>
      </c>
      <c r="H41" s="2" t="s">
        <v>53</v>
      </c>
      <c r="L41" s="2" t="s">
        <v>53</v>
      </c>
      <c r="P41" s="12">
        <v>861</v>
      </c>
      <c r="R41" s="2"/>
      <c r="T41" s="2" t="s">
        <v>53</v>
      </c>
      <c r="V41" s="2"/>
      <c r="X41" s="17">
        <v>-13</v>
      </c>
    </row>
    <row r="42" spans="1:24" ht="15">
      <c r="A42" t="s">
        <v>1003</v>
      </c>
      <c r="C42" s="3" t="s">
        <v>1004</v>
      </c>
      <c r="E42" s="3" t="s">
        <v>164</v>
      </c>
      <c r="H42" s="2" t="s">
        <v>53</v>
      </c>
      <c r="L42" s="2" t="s">
        <v>53</v>
      </c>
      <c r="P42" s="12">
        <v>732</v>
      </c>
      <c r="R42" s="2"/>
      <c r="T42" s="2" t="s">
        <v>53</v>
      </c>
      <c r="V42" s="2"/>
      <c r="X42" s="17">
        <v>-4</v>
      </c>
    </row>
    <row r="43" spans="1:24" ht="15">
      <c r="A43" t="s">
        <v>1005</v>
      </c>
      <c r="C43" s="3" t="s">
        <v>992</v>
      </c>
      <c r="E43" s="3" t="s">
        <v>212</v>
      </c>
      <c r="H43" s="2" t="s">
        <v>363</v>
      </c>
      <c r="K43" s="8" t="s">
        <v>772</v>
      </c>
      <c r="L43" s="8"/>
      <c r="M43" s="2"/>
      <c r="P43" s="12">
        <v>158</v>
      </c>
      <c r="R43" s="2"/>
      <c r="T43" s="12">
        <v>158</v>
      </c>
      <c r="V43" s="2"/>
      <c r="X43" s="12">
        <v>157</v>
      </c>
    </row>
    <row r="44" spans="1:24" ht="15">
      <c r="A44" t="s">
        <v>1006</v>
      </c>
      <c r="C44" s="3" t="s">
        <v>992</v>
      </c>
      <c r="E44" s="3" t="s">
        <v>212</v>
      </c>
      <c r="H44" s="2" t="s">
        <v>53</v>
      </c>
      <c r="L44" s="2" t="s">
        <v>53</v>
      </c>
      <c r="P44" s="12">
        <v>453</v>
      </c>
      <c r="R44" s="2"/>
      <c r="T44" s="2" t="s">
        <v>53</v>
      </c>
      <c r="V44" s="2"/>
      <c r="X44" s="17">
        <v>-5</v>
      </c>
    </row>
    <row r="45" spans="1:24" ht="15">
      <c r="A45" t="s">
        <v>1007</v>
      </c>
      <c r="C45" s="3" t="s">
        <v>1008</v>
      </c>
      <c r="E45" s="3" t="s">
        <v>164</v>
      </c>
      <c r="H45" s="2" t="s">
        <v>1009</v>
      </c>
      <c r="K45" s="8" t="s">
        <v>1010</v>
      </c>
      <c r="L45" s="8"/>
      <c r="M45" s="2"/>
      <c r="P45" s="12">
        <v>4647</v>
      </c>
      <c r="R45" s="2"/>
      <c r="T45" s="12">
        <v>4611</v>
      </c>
      <c r="V45" s="2"/>
      <c r="X45" s="12">
        <v>4496</v>
      </c>
    </row>
    <row r="46" spans="1:24" ht="15">
      <c r="A46" t="s">
        <v>1011</v>
      </c>
      <c r="C46" s="3" t="s">
        <v>1008</v>
      </c>
      <c r="E46" s="3" t="s">
        <v>164</v>
      </c>
      <c r="H46" s="2" t="s">
        <v>1012</v>
      </c>
      <c r="K46" s="8" t="s">
        <v>1010</v>
      </c>
      <c r="L46" s="8"/>
      <c r="M46" s="2"/>
      <c r="P46" s="12">
        <v>30</v>
      </c>
      <c r="R46" s="2"/>
      <c r="T46" s="12">
        <v>30</v>
      </c>
      <c r="V46" s="2"/>
      <c r="X46" s="12">
        <v>29</v>
      </c>
    </row>
    <row r="47" spans="3:25" ht="15">
      <c r="C47" s="3"/>
      <c r="E47" s="3"/>
      <c r="G47" s="8" t="s">
        <v>1013</v>
      </c>
      <c r="H47" s="8"/>
      <c r="I47" s="2"/>
      <c r="K47" s="8"/>
      <c r="L47" s="8"/>
      <c r="M47" s="2"/>
      <c r="O47" s="8"/>
      <c r="P47" s="8"/>
      <c r="Q47" s="2"/>
      <c r="R47" s="2"/>
      <c r="S47" s="8"/>
      <c r="T47" s="8"/>
      <c r="U47" s="2"/>
      <c r="V47" s="2"/>
      <c r="W47" s="8"/>
      <c r="X47" s="8"/>
      <c r="Y47" s="2"/>
    </row>
    <row r="48" spans="1:24" ht="15">
      <c r="A48" t="s">
        <v>1014</v>
      </c>
      <c r="C48" s="3" t="s">
        <v>1008</v>
      </c>
      <c r="E48" s="3" t="s">
        <v>164</v>
      </c>
      <c r="H48" s="2" t="s">
        <v>53</v>
      </c>
      <c r="L48" s="2" t="s">
        <v>53</v>
      </c>
      <c r="P48" s="12">
        <v>8</v>
      </c>
      <c r="R48" s="2"/>
      <c r="T48" s="2" t="s">
        <v>53</v>
      </c>
      <c r="V48" s="2"/>
      <c r="X48" s="2" t="s">
        <v>53</v>
      </c>
    </row>
    <row r="49" spans="1:24" ht="15">
      <c r="A49" t="s">
        <v>365</v>
      </c>
      <c r="C49" s="3" t="s">
        <v>1015</v>
      </c>
      <c r="E49" s="3" t="s">
        <v>268</v>
      </c>
      <c r="H49" s="2" t="s">
        <v>273</v>
      </c>
      <c r="K49" s="8" t="s">
        <v>1016</v>
      </c>
      <c r="L49" s="8"/>
      <c r="M49" s="2"/>
      <c r="P49" s="12">
        <v>4752</v>
      </c>
      <c r="R49" s="2"/>
      <c r="T49" s="12">
        <v>4691</v>
      </c>
      <c r="V49" s="2"/>
      <c r="X49" s="12">
        <v>4609</v>
      </c>
    </row>
    <row r="50" spans="1:24" ht="15">
      <c r="A50" t="s">
        <v>1017</v>
      </c>
      <c r="C50" s="3" t="s">
        <v>1015</v>
      </c>
      <c r="E50" s="3" t="s">
        <v>268</v>
      </c>
      <c r="H50" s="2" t="s">
        <v>273</v>
      </c>
      <c r="K50" s="8" t="s">
        <v>1016</v>
      </c>
      <c r="L50" s="8"/>
      <c r="M50" s="2"/>
      <c r="P50" s="12">
        <v>729</v>
      </c>
      <c r="R50" s="2"/>
      <c r="T50" s="12">
        <v>729</v>
      </c>
      <c r="V50" s="2"/>
      <c r="X50" s="12">
        <v>708</v>
      </c>
    </row>
    <row r="51" spans="1:24" ht="15">
      <c r="A51" t="s">
        <v>1018</v>
      </c>
      <c r="C51" s="3" t="s">
        <v>1015</v>
      </c>
      <c r="E51" s="3" t="s">
        <v>268</v>
      </c>
      <c r="H51" s="2" t="s">
        <v>53</v>
      </c>
      <c r="L51" s="2" t="s">
        <v>53</v>
      </c>
      <c r="P51" s="12">
        <v>2397</v>
      </c>
      <c r="R51" s="2"/>
      <c r="T51" s="2" t="s">
        <v>53</v>
      </c>
      <c r="V51" s="2"/>
      <c r="X51" s="17">
        <v>-72</v>
      </c>
    </row>
    <row r="52" spans="1:24" ht="15">
      <c r="A52" t="s">
        <v>1019</v>
      </c>
      <c r="C52" s="3" t="s">
        <v>1020</v>
      </c>
      <c r="E52" s="3" t="s">
        <v>164</v>
      </c>
      <c r="H52" s="2" t="s">
        <v>1021</v>
      </c>
      <c r="K52" s="8" t="s">
        <v>1022</v>
      </c>
      <c r="L52" s="8"/>
      <c r="M52" s="2"/>
      <c r="P52" s="12">
        <v>17775</v>
      </c>
      <c r="R52" s="2"/>
      <c r="T52" s="12">
        <v>17636</v>
      </c>
      <c r="V52" s="2"/>
      <c r="X52" s="12">
        <v>17331</v>
      </c>
    </row>
    <row r="53" spans="1:24" ht="15">
      <c r="A53" t="s">
        <v>1023</v>
      </c>
      <c r="C53" s="3" t="s">
        <v>984</v>
      </c>
      <c r="E53" s="3" t="s">
        <v>300</v>
      </c>
      <c r="H53" s="2" t="s">
        <v>1024</v>
      </c>
      <c r="K53" s="8" t="s">
        <v>1025</v>
      </c>
      <c r="L53" s="8"/>
      <c r="M53" s="2"/>
      <c r="P53" s="12">
        <v>29681</v>
      </c>
      <c r="R53" s="2"/>
      <c r="T53" s="12">
        <v>29190</v>
      </c>
      <c r="V53" s="2"/>
      <c r="X53" s="12">
        <v>29236</v>
      </c>
    </row>
    <row r="54" spans="1:24" ht="15">
      <c r="A54" t="s">
        <v>1026</v>
      </c>
      <c r="C54" s="3" t="s">
        <v>984</v>
      </c>
      <c r="E54" s="3" t="s">
        <v>300</v>
      </c>
      <c r="H54" s="2" t="s">
        <v>1024</v>
      </c>
      <c r="K54" s="8" t="s">
        <v>1025</v>
      </c>
      <c r="L54" s="8"/>
      <c r="M54" s="2"/>
      <c r="P54" s="12">
        <v>2083</v>
      </c>
      <c r="R54" s="2"/>
      <c r="T54" s="12">
        <v>2083</v>
      </c>
      <c r="V54" s="2"/>
      <c r="X54" s="12">
        <v>2052</v>
      </c>
    </row>
    <row r="55" spans="1:24" ht="15">
      <c r="A55" t="s">
        <v>1027</v>
      </c>
      <c r="C55" s="3" t="s">
        <v>984</v>
      </c>
      <c r="E55" s="3" t="s">
        <v>300</v>
      </c>
      <c r="H55" s="2" t="s">
        <v>53</v>
      </c>
      <c r="L55" s="2" t="s">
        <v>53</v>
      </c>
      <c r="P55" s="12">
        <v>893</v>
      </c>
      <c r="R55" s="2"/>
      <c r="T55" s="2" t="s">
        <v>53</v>
      </c>
      <c r="V55" s="2"/>
      <c r="X55" s="17">
        <v>-13</v>
      </c>
    </row>
    <row r="56" spans="1:24" ht="15">
      <c r="A56" t="s">
        <v>1028</v>
      </c>
      <c r="C56" s="3" t="s">
        <v>1029</v>
      </c>
      <c r="E56" s="3" t="s">
        <v>268</v>
      </c>
      <c r="H56" s="2" t="s">
        <v>53</v>
      </c>
      <c r="L56" s="2" t="s">
        <v>53</v>
      </c>
      <c r="P56" s="12">
        <v>2016</v>
      </c>
      <c r="R56" s="2"/>
      <c r="T56" s="2" t="s">
        <v>53</v>
      </c>
      <c r="V56" s="2"/>
      <c r="X56" s="2" t="s">
        <v>53</v>
      </c>
    </row>
    <row r="57" spans="1:24" ht="15">
      <c r="A57" t="s">
        <v>1030</v>
      </c>
      <c r="C57" s="3" t="s">
        <v>1031</v>
      </c>
      <c r="E57" s="3" t="s">
        <v>376</v>
      </c>
      <c r="H57" s="2" t="s">
        <v>53</v>
      </c>
      <c r="L57" s="2" t="s">
        <v>53</v>
      </c>
      <c r="P57" s="12">
        <v>1665</v>
      </c>
      <c r="R57" s="2"/>
      <c r="T57" s="2" t="s">
        <v>53</v>
      </c>
      <c r="V57" s="2"/>
      <c r="X57" s="17">
        <v>-7</v>
      </c>
    </row>
    <row r="58" spans="1:24" ht="15">
      <c r="A58" t="s">
        <v>1032</v>
      </c>
      <c r="C58" s="3" t="s">
        <v>1033</v>
      </c>
      <c r="E58" s="3" t="s">
        <v>164</v>
      </c>
      <c r="H58" s="2" t="s">
        <v>297</v>
      </c>
      <c r="K58" s="8" t="s">
        <v>1034</v>
      </c>
      <c r="L58" s="8"/>
      <c r="M58" s="2"/>
      <c r="P58" s="12">
        <v>99</v>
      </c>
      <c r="R58" s="2"/>
      <c r="T58" s="12">
        <v>99</v>
      </c>
      <c r="V58" s="2"/>
      <c r="X58" s="12">
        <v>97</v>
      </c>
    </row>
    <row r="59" spans="1:24" ht="15">
      <c r="A59" t="s">
        <v>1035</v>
      </c>
      <c r="C59" s="3" t="s">
        <v>1033</v>
      </c>
      <c r="E59" s="3" t="s">
        <v>164</v>
      </c>
      <c r="H59" s="2" t="s">
        <v>53</v>
      </c>
      <c r="L59" s="2" t="s">
        <v>53</v>
      </c>
      <c r="P59" s="12">
        <v>2684</v>
      </c>
      <c r="R59" s="2"/>
      <c r="T59" s="2" t="s">
        <v>53</v>
      </c>
      <c r="V59" s="2"/>
      <c r="X59" s="17">
        <v>-39</v>
      </c>
    </row>
    <row r="60" spans="1:24" ht="15">
      <c r="A60" t="s">
        <v>1036</v>
      </c>
      <c r="C60" s="3" t="s">
        <v>1033</v>
      </c>
      <c r="E60" s="3" t="s">
        <v>164</v>
      </c>
      <c r="H60" s="2" t="s">
        <v>1037</v>
      </c>
      <c r="K60" s="8" t="s">
        <v>1034</v>
      </c>
      <c r="L60" s="8"/>
      <c r="M60" s="2"/>
      <c r="P60" s="12">
        <v>561</v>
      </c>
      <c r="R60" s="2"/>
      <c r="T60" s="12">
        <v>561</v>
      </c>
      <c r="V60" s="2"/>
      <c r="X60" s="12">
        <v>548</v>
      </c>
    </row>
    <row r="61" spans="1:24" ht="15">
      <c r="A61" t="s">
        <v>1038</v>
      </c>
      <c r="C61" s="3" t="s">
        <v>1033</v>
      </c>
      <c r="E61" s="3" t="s">
        <v>164</v>
      </c>
      <c r="H61" s="2" t="s">
        <v>53</v>
      </c>
      <c r="L61" s="2" t="s">
        <v>53</v>
      </c>
      <c r="P61" s="12">
        <v>841</v>
      </c>
      <c r="R61" s="2"/>
      <c r="T61" s="2" t="s">
        <v>53</v>
      </c>
      <c r="V61" s="2"/>
      <c r="X61" s="17">
        <v>-18</v>
      </c>
    </row>
    <row r="62" spans="1:24" ht="39.75" customHeight="1">
      <c r="A62" s="21" t="s">
        <v>1039</v>
      </c>
      <c r="C62" s="3" t="s">
        <v>799</v>
      </c>
      <c r="E62" s="3" t="s">
        <v>159</v>
      </c>
      <c r="H62" s="2" t="s">
        <v>53</v>
      </c>
      <c r="L62" s="2" t="s">
        <v>53</v>
      </c>
      <c r="P62" s="12">
        <v>2925</v>
      </c>
      <c r="R62" s="2"/>
      <c r="T62" s="2" t="s">
        <v>53</v>
      </c>
      <c r="V62" s="2"/>
      <c r="X62" s="17">
        <v>-32</v>
      </c>
    </row>
    <row r="63" spans="1:24" ht="15">
      <c r="A63" t="s">
        <v>392</v>
      </c>
      <c r="C63" s="3" t="s">
        <v>523</v>
      </c>
      <c r="E63" s="3" t="s">
        <v>159</v>
      </c>
      <c r="H63" s="2" t="s">
        <v>1040</v>
      </c>
      <c r="K63" s="8" t="s">
        <v>741</v>
      </c>
      <c r="L63" s="8"/>
      <c r="M63" s="2"/>
      <c r="P63" s="12">
        <v>1121</v>
      </c>
      <c r="R63" s="2"/>
      <c r="T63" s="12">
        <v>1097</v>
      </c>
      <c r="V63" s="2"/>
      <c r="X63" s="12">
        <v>1104</v>
      </c>
    </row>
    <row r="64" spans="1:24" ht="15">
      <c r="A64" t="s">
        <v>394</v>
      </c>
      <c r="C64" s="3" t="s">
        <v>1041</v>
      </c>
      <c r="E64" s="3" t="s">
        <v>164</v>
      </c>
      <c r="H64" s="2" t="s">
        <v>396</v>
      </c>
      <c r="J64" s="2"/>
      <c r="K64" s="8" t="s">
        <v>1042</v>
      </c>
      <c r="L64" s="8"/>
      <c r="M64" s="2"/>
      <c r="P64" s="12">
        <v>2271</v>
      </c>
      <c r="R64" s="2"/>
      <c r="T64" s="12">
        <v>2239</v>
      </c>
      <c r="V64" s="2"/>
      <c r="X64" s="12">
        <v>2262</v>
      </c>
    </row>
    <row r="65" spans="1:24" ht="15">
      <c r="A65" t="s">
        <v>1043</v>
      </c>
      <c r="C65" s="3" t="s">
        <v>1041</v>
      </c>
      <c r="E65" s="3" t="s">
        <v>164</v>
      </c>
      <c r="H65" s="2" t="s">
        <v>53</v>
      </c>
      <c r="L65" s="2" t="s">
        <v>53</v>
      </c>
      <c r="P65" s="12">
        <v>734</v>
      </c>
      <c r="R65" s="2"/>
      <c r="T65" s="2" t="s">
        <v>53</v>
      </c>
      <c r="V65" s="2"/>
      <c r="X65" s="17">
        <v>-3</v>
      </c>
    </row>
    <row r="66" spans="1:24" ht="15">
      <c r="A66" t="s">
        <v>397</v>
      </c>
      <c r="C66" s="3" t="s">
        <v>1044</v>
      </c>
      <c r="E66" s="3" t="s">
        <v>164</v>
      </c>
      <c r="H66" s="2" t="s">
        <v>206</v>
      </c>
      <c r="K66" s="8" t="s">
        <v>1045</v>
      </c>
      <c r="L66" s="8"/>
      <c r="M66" s="2"/>
      <c r="P66" s="12">
        <v>186</v>
      </c>
      <c r="R66" s="2"/>
      <c r="T66" s="12">
        <v>182</v>
      </c>
      <c r="V66" s="2"/>
      <c r="X66" s="12">
        <v>185</v>
      </c>
    </row>
    <row r="67" spans="1:24" ht="15">
      <c r="A67" t="s">
        <v>1046</v>
      </c>
      <c r="C67" s="3" t="s">
        <v>1044</v>
      </c>
      <c r="E67" s="3" t="s">
        <v>164</v>
      </c>
      <c r="H67" s="2" t="s">
        <v>1047</v>
      </c>
      <c r="K67" s="8" t="s">
        <v>1045</v>
      </c>
      <c r="L67" s="8"/>
      <c r="M67" s="2"/>
      <c r="P67" s="12">
        <v>248</v>
      </c>
      <c r="R67" s="2"/>
      <c r="T67" s="12">
        <v>248</v>
      </c>
      <c r="V67" s="2"/>
      <c r="X67" s="12">
        <v>246</v>
      </c>
    </row>
    <row r="68" spans="1:24" ht="15">
      <c r="A68" t="s">
        <v>1048</v>
      </c>
      <c r="C68" s="3" t="s">
        <v>1044</v>
      </c>
      <c r="E68" s="3" t="s">
        <v>164</v>
      </c>
      <c r="H68" s="2" t="s">
        <v>53</v>
      </c>
      <c r="L68" s="2" t="s">
        <v>53</v>
      </c>
      <c r="P68" s="12">
        <v>492</v>
      </c>
      <c r="R68" s="2"/>
      <c r="T68" s="2" t="s">
        <v>53</v>
      </c>
      <c r="V68" s="2"/>
      <c r="X68" s="17">
        <v>-4</v>
      </c>
    </row>
    <row r="69" spans="1:24" ht="15">
      <c r="A69" t="s">
        <v>1049</v>
      </c>
      <c r="C69" s="3" t="s">
        <v>1050</v>
      </c>
      <c r="E69" s="3" t="s">
        <v>319</v>
      </c>
      <c r="H69" s="2" t="s">
        <v>53</v>
      </c>
      <c r="L69" s="2" t="s">
        <v>53</v>
      </c>
      <c r="P69" s="12">
        <v>1644</v>
      </c>
      <c r="R69" s="2"/>
      <c r="T69" s="2" t="s">
        <v>53</v>
      </c>
      <c r="V69" s="2"/>
      <c r="X69" s="2" t="s">
        <v>53</v>
      </c>
    </row>
    <row r="70" spans="1:24" ht="15">
      <c r="A70" t="s">
        <v>1051</v>
      </c>
      <c r="C70" s="3" t="s">
        <v>1052</v>
      </c>
      <c r="E70" s="3" t="s">
        <v>159</v>
      </c>
      <c r="H70" s="2" t="s">
        <v>53</v>
      </c>
      <c r="L70" s="2" t="s">
        <v>53</v>
      </c>
      <c r="P70" s="12">
        <v>364</v>
      </c>
      <c r="R70" s="2"/>
      <c r="T70" s="2" t="s">
        <v>53</v>
      </c>
      <c r="V70" s="2"/>
      <c r="X70" s="17">
        <v>-32</v>
      </c>
    </row>
    <row r="71" spans="1:24" ht="15">
      <c r="A71" t="s">
        <v>1053</v>
      </c>
      <c r="C71" s="3" t="s">
        <v>1054</v>
      </c>
      <c r="E71" s="3" t="s">
        <v>168</v>
      </c>
      <c r="H71" s="2" t="s">
        <v>53</v>
      </c>
      <c r="L71" s="2" t="s">
        <v>53</v>
      </c>
      <c r="P71" s="12">
        <v>7222</v>
      </c>
      <c r="R71" s="2"/>
      <c r="T71" s="2" t="s">
        <v>53</v>
      </c>
      <c r="V71" s="2"/>
      <c r="X71" s="17">
        <v>-150</v>
      </c>
    </row>
    <row r="72" spans="1:24" ht="15">
      <c r="A72" t="s">
        <v>410</v>
      </c>
      <c r="C72" s="3" t="s">
        <v>1055</v>
      </c>
      <c r="E72" s="3" t="s">
        <v>212</v>
      </c>
      <c r="H72" s="2" t="s">
        <v>1056</v>
      </c>
      <c r="K72" s="8" t="s">
        <v>1057</v>
      </c>
      <c r="L72" s="8"/>
      <c r="M72" s="2"/>
      <c r="P72" s="12">
        <v>3805</v>
      </c>
      <c r="R72" s="2"/>
      <c r="T72" s="12">
        <v>3762</v>
      </c>
      <c r="V72" s="2"/>
      <c r="X72" s="12">
        <v>3767</v>
      </c>
    </row>
    <row r="73" spans="1:24" ht="15">
      <c r="A73" t="s">
        <v>1058</v>
      </c>
      <c r="C73" s="3" t="s">
        <v>1055</v>
      </c>
      <c r="E73" s="3" t="s">
        <v>212</v>
      </c>
      <c r="H73" s="2" t="s">
        <v>474</v>
      </c>
      <c r="K73" s="8" t="s">
        <v>744</v>
      </c>
      <c r="L73" s="8"/>
      <c r="M73" s="2"/>
      <c r="P73" s="12">
        <v>88</v>
      </c>
      <c r="R73" s="2"/>
      <c r="T73" s="12">
        <v>88</v>
      </c>
      <c r="V73" s="2"/>
      <c r="X73" s="12">
        <v>87</v>
      </c>
    </row>
    <row r="74" spans="1:24" ht="15">
      <c r="A74" t="s">
        <v>1059</v>
      </c>
      <c r="C74" s="3" t="s">
        <v>1055</v>
      </c>
      <c r="E74" s="3" t="s">
        <v>212</v>
      </c>
      <c r="H74" s="2" t="s">
        <v>53</v>
      </c>
      <c r="L74" s="2" t="s">
        <v>53</v>
      </c>
      <c r="P74" s="12">
        <v>486</v>
      </c>
      <c r="R74" s="2"/>
      <c r="T74" s="2" t="s">
        <v>53</v>
      </c>
      <c r="V74" s="2"/>
      <c r="X74" s="17">
        <v>-5</v>
      </c>
    </row>
    <row r="75" spans="1:24" ht="15">
      <c r="A75" t="s">
        <v>412</v>
      </c>
      <c r="C75" s="3" t="s">
        <v>1060</v>
      </c>
      <c r="E75" s="3" t="s">
        <v>179</v>
      </c>
      <c r="H75" s="2" t="s">
        <v>414</v>
      </c>
      <c r="K75" s="8" t="s">
        <v>1061</v>
      </c>
      <c r="L75" s="8"/>
      <c r="M75" s="2"/>
      <c r="P75" s="12">
        <v>2589</v>
      </c>
      <c r="R75" s="2"/>
      <c r="T75" s="12">
        <v>2583</v>
      </c>
      <c r="V75" s="2"/>
      <c r="X75" s="12">
        <v>2504</v>
      </c>
    </row>
    <row r="76" spans="1:24" ht="15">
      <c r="A76" s="7" t="s">
        <v>415</v>
      </c>
      <c r="G76" s="9"/>
      <c r="H76" s="9"/>
      <c r="K76" s="8"/>
      <c r="L76" s="8"/>
      <c r="M76" s="2"/>
      <c r="O76" s="9"/>
      <c r="P76" s="9"/>
      <c r="R76" s="2"/>
      <c r="T76" s="12">
        <v>472975</v>
      </c>
      <c r="V76" s="2"/>
      <c r="X76" s="12">
        <v>468007</v>
      </c>
    </row>
    <row r="77" spans="1:25" ht="15">
      <c r="A77" s="7" t="s">
        <v>1062</v>
      </c>
      <c r="G77" s="9"/>
      <c r="H77" s="9"/>
      <c r="K77" s="8"/>
      <c r="L77" s="8"/>
      <c r="M77" s="2"/>
      <c r="O77" s="9"/>
      <c r="P77" s="9"/>
      <c r="R77" s="2"/>
      <c r="S77" s="8"/>
      <c r="T77" s="8"/>
      <c r="U77" s="2"/>
      <c r="V77" s="2"/>
      <c r="W77" s="8"/>
      <c r="X77" s="8"/>
      <c r="Y77" s="2"/>
    </row>
    <row r="78" spans="1:24" ht="15">
      <c r="A78" t="s">
        <v>1063</v>
      </c>
      <c r="B78" s="2"/>
      <c r="C78" s="3" t="s">
        <v>1064</v>
      </c>
      <c r="D78" s="3"/>
      <c r="E78" s="3" t="s">
        <v>1065</v>
      </c>
      <c r="F78" s="3"/>
      <c r="H78" s="2" t="s">
        <v>1066</v>
      </c>
      <c r="L78" s="2" t="s">
        <v>53</v>
      </c>
      <c r="N78" s="2"/>
      <c r="P78" s="12">
        <v>100000</v>
      </c>
      <c r="R78" s="2"/>
      <c r="T78" s="12">
        <v>99768</v>
      </c>
      <c r="V78" s="2"/>
      <c r="X78" s="12">
        <v>99751</v>
      </c>
    </row>
    <row r="79" spans="1:24" ht="15">
      <c r="A79" s="7" t="s">
        <v>1067</v>
      </c>
      <c r="G79" s="9"/>
      <c r="H79" s="9"/>
      <c r="K79" s="8"/>
      <c r="L79" s="8"/>
      <c r="M79" s="2"/>
      <c r="O79" s="9"/>
      <c r="P79" s="9"/>
      <c r="R79" s="2"/>
      <c r="T79" s="12">
        <v>99768</v>
      </c>
      <c r="V79" s="2"/>
      <c r="X79" s="12">
        <v>99751</v>
      </c>
    </row>
  </sheetData>
  <sheetProtection selectLockedCells="1" selectUnlockedCells="1"/>
  <mergeCells count="58">
    <mergeCell ref="A2:F2"/>
    <mergeCell ref="G4:H4"/>
    <mergeCell ref="K4:L4"/>
    <mergeCell ref="O4:P4"/>
    <mergeCell ref="S4:T4"/>
    <mergeCell ref="W4:X4"/>
    <mergeCell ref="K5:L5"/>
    <mergeCell ref="S5:T5"/>
    <mergeCell ref="W5:X5"/>
    <mergeCell ref="K8:L8"/>
    <mergeCell ref="K12:L12"/>
    <mergeCell ref="K14:L14"/>
    <mergeCell ref="K16:L16"/>
    <mergeCell ref="K21:L21"/>
    <mergeCell ref="K23:L23"/>
    <mergeCell ref="K24:L24"/>
    <mergeCell ref="K25:L25"/>
    <mergeCell ref="K26:L26"/>
    <mergeCell ref="K28:L28"/>
    <mergeCell ref="K30:L30"/>
    <mergeCell ref="K32:L32"/>
    <mergeCell ref="K34:L34"/>
    <mergeCell ref="K36:L36"/>
    <mergeCell ref="K37:L37"/>
    <mergeCell ref="K39:L39"/>
    <mergeCell ref="K43:L43"/>
    <mergeCell ref="K45:L45"/>
    <mergeCell ref="K46:L46"/>
    <mergeCell ref="G47:H47"/>
    <mergeCell ref="K47:L47"/>
    <mergeCell ref="O47:P47"/>
    <mergeCell ref="S47:T47"/>
    <mergeCell ref="W47:X47"/>
    <mergeCell ref="K49:L49"/>
    <mergeCell ref="K50:L50"/>
    <mergeCell ref="K52:L52"/>
    <mergeCell ref="K53:L53"/>
    <mergeCell ref="K54:L54"/>
    <mergeCell ref="K58:L58"/>
    <mergeCell ref="K60:L60"/>
    <mergeCell ref="K63:L63"/>
    <mergeCell ref="K64:L64"/>
    <mergeCell ref="K66:L66"/>
    <mergeCell ref="K67:L67"/>
    <mergeCell ref="K72:L72"/>
    <mergeCell ref="K73:L73"/>
    <mergeCell ref="K75:L75"/>
    <mergeCell ref="G76:H76"/>
    <mergeCell ref="K76:L76"/>
    <mergeCell ref="O76:P76"/>
    <mergeCell ref="G77:H77"/>
    <mergeCell ref="K77:L77"/>
    <mergeCell ref="O77:P77"/>
    <mergeCell ref="S77:T77"/>
    <mergeCell ref="W77:X77"/>
    <mergeCell ref="G79:H79"/>
    <mergeCell ref="K79:L79"/>
    <mergeCell ref="O79:P79"/>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AA71"/>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1.7109375" style="0" customWidth="1"/>
    <col min="5" max="6" width="8.7109375" style="0" customWidth="1"/>
    <col min="7" max="7" width="50.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816</v>
      </c>
      <c r="B2" s="1"/>
      <c r="C2" s="1"/>
      <c r="D2" s="1"/>
      <c r="E2" s="1"/>
      <c r="F2" s="1"/>
    </row>
    <row r="4" spans="1:27" ht="39.75" customHeight="1">
      <c r="A4" s="7" t="s">
        <v>109</v>
      </c>
      <c r="C4" s="5" t="s">
        <v>724</v>
      </c>
      <c r="D4" s="5"/>
      <c r="E4" s="3"/>
      <c r="G4" s="11" t="s">
        <v>110</v>
      </c>
      <c r="I4" s="6" t="s">
        <v>111</v>
      </c>
      <c r="J4" s="6"/>
      <c r="K4" s="3"/>
      <c r="M4" s="6" t="s">
        <v>725</v>
      </c>
      <c r="N4" s="6"/>
      <c r="O4" s="3"/>
      <c r="Q4" s="6" t="s">
        <v>726</v>
      </c>
      <c r="R4" s="6"/>
      <c r="S4" s="3"/>
      <c r="U4" s="5" t="s">
        <v>114</v>
      </c>
      <c r="V4" s="5"/>
      <c r="W4" s="3"/>
      <c r="Y4" s="5" t="s">
        <v>727</v>
      </c>
      <c r="Z4" s="5"/>
      <c r="AA4" s="3"/>
    </row>
    <row r="5" spans="1:27" ht="15">
      <c r="A5" s="7" t="s">
        <v>1068</v>
      </c>
      <c r="C5" s="9"/>
      <c r="D5" s="9"/>
      <c r="I5" s="9"/>
      <c r="J5" s="9"/>
      <c r="M5" s="8"/>
      <c r="N5" s="8"/>
      <c r="O5" s="2"/>
      <c r="Q5" s="8"/>
      <c r="R5" s="8"/>
      <c r="S5" s="2"/>
      <c r="T5" s="2"/>
      <c r="U5" s="8"/>
      <c r="V5" s="8"/>
      <c r="W5" s="2"/>
      <c r="X5" s="2"/>
      <c r="Y5" s="8"/>
      <c r="Z5" s="8"/>
      <c r="AA5" s="2"/>
    </row>
    <row r="6" spans="1:26" ht="15">
      <c r="A6" t="s">
        <v>1069</v>
      </c>
      <c r="C6" s="4" t="s">
        <v>1070</v>
      </c>
      <c r="D6" s="4"/>
      <c r="E6" s="3"/>
      <c r="G6" s="3" t="s">
        <v>310</v>
      </c>
      <c r="J6" s="2" t="s">
        <v>1071</v>
      </c>
      <c r="M6" s="8" t="s">
        <v>1072</v>
      </c>
      <c r="N6" s="8"/>
      <c r="O6" s="2"/>
      <c r="R6" s="12">
        <v>3000</v>
      </c>
      <c r="T6" s="2"/>
      <c r="U6" s="13">
        <v>2717</v>
      </c>
      <c r="V6" s="13"/>
      <c r="X6" s="2"/>
      <c r="Y6" s="13">
        <v>2837</v>
      </c>
      <c r="Z6" s="13"/>
    </row>
    <row r="7" spans="1:26" ht="15">
      <c r="A7" t="s">
        <v>1073</v>
      </c>
      <c r="C7" s="4" t="s">
        <v>1074</v>
      </c>
      <c r="D7" s="4"/>
      <c r="E7" s="3"/>
      <c r="G7" s="3" t="s">
        <v>300</v>
      </c>
      <c r="J7" s="2" t="s">
        <v>1075</v>
      </c>
      <c r="M7" s="8" t="s">
        <v>1076</v>
      </c>
      <c r="N7" s="8"/>
      <c r="O7" s="2"/>
      <c r="R7" s="12">
        <v>17000</v>
      </c>
      <c r="T7" s="2"/>
      <c r="V7" s="12">
        <v>16600</v>
      </c>
      <c r="X7" s="2"/>
      <c r="Z7" s="12">
        <v>13821</v>
      </c>
    </row>
    <row r="8" spans="1:26" ht="15">
      <c r="A8" t="s">
        <v>1077</v>
      </c>
      <c r="C8" s="4" t="s">
        <v>1078</v>
      </c>
      <c r="D8" s="4"/>
      <c r="E8" s="3"/>
      <c r="G8" s="3" t="s">
        <v>159</v>
      </c>
      <c r="J8" s="2" t="s">
        <v>1079</v>
      </c>
      <c r="M8" s="8" t="s">
        <v>1080</v>
      </c>
      <c r="N8" s="8"/>
      <c r="O8" s="2"/>
      <c r="R8" s="12">
        <v>17825</v>
      </c>
      <c r="T8" s="2"/>
      <c r="V8" s="12">
        <v>17559</v>
      </c>
      <c r="X8" s="2"/>
      <c r="Z8" s="12">
        <v>17469</v>
      </c>
    </row>
    <row r="9" spans="1:26" ht="15">
      <c r="A9" t="s">
        <v>177</v>
      </c>
      <c r="C9" s="4" t="s">
        <v>1081</v>
      </c>
      <c r="D9" s="4"/>
      <c r="E9" s="3"/>
      <c r="G9" s="3" t="s">
        <v>179</v>
      </c>
      <c r="J9" s="2" t="s">
        <v>1082</v>
      </c>
      <c r="M9" s="8" t="s">
        <v>1083</v>
      </c>
      <c r="N9" s="8"/>
      <c r="O9" s="2"/>
      <c r="R9" s="12">
        <v>8000</v>
      </c>
      <c r="T9" s="2"/>
      <c r="V9" s="12">
        <v>7680</v>
      </c>
      <c r="X9" s="2"/>
      <c r="Z9" s="12">
        <v>7920</v>
      </c>
    </row>
    <row r="10" spans="1:26" ht="15">
      <c r="A10" t="s">
        <v>1084</v>
      </c>
      <c r="C10" s="4" t="s">
        <v>1085</v>
      </c>
      <c r="D10" s="4"/>
      <c r="E10" s="3"/>
      <c r="G10" s="3" t="s">
        <v>164</v>
      </c>
      <c r="J10" s="2" t="s">
        <v>1009</v>
      </c>
      <c r="M10" s="8" t="s">
        <v>1086</v>
      </c>
      <c r="N10" s="8"/>
      <c r="O10" s="2"/>
      <c r="R10" s="12">
        <v>7500</v>
      </c>
      <c r="T10" s="2"/>
      <c r="V10" s="12">
        <v>7440</v>
      </c>
      <c r="X10" s="2"/>
      <c r="Z10" s="12">
        <v>6675</v>
      </c>
    </row>
    <row r="11" spans="1:26" ht="15">
      <c r="A11" t="s">
        <v>1087</v>
      </c>
      <c r="C11" s="4" t="s">
        <v>1088</v>
      </c>
      <c r="D11" s="4"/>
      <c r="E11" s="3"/>
      <c r="G11" s="3" t="s">
        <v>200</v>
      </c>
      <c r="J11" s="2" t="s">
        <v>1089</v>
      </c>
      <c r="M11" s="8" t="s">
        <v>1090</v>
      </c>
      <c r="N11" s="8"/>
      <c r="O11" s="2"/>
      <c r="R11" s="12">
        <v>32500</v>
      </c>
      <c r="T11" s="2"/>
      <c r="V11" s="12">
        <v>32232</v>
      </c>
      <c r="X11" s="2"/>
      <c r="Z11" s="12">
        <v>31525</v>
      </c>
    </row>
    <row r="12" spans="1:26" ht="15">
      <c r="A12" t="s">
        <v>1091</v>
      </c>
      <c r="C12" s="4" t="s">
        <v>1092</v>
      </c>
      <c r="D12" s="4"/>
      <c r="E12" s="3"/>
      <c r="G12" s="3" t="s">
        <v>159</v>
      </c>
      <c r="J12" s="2" t="s">
        <v>336</v>
      </c>
      <c r="M12" s="8" t="s">
        <v>952</v>
      </c>
      <c r="N12" s="8"/>
      <c r="O12" s="2"/>
      <c r="R12" s="12">
        <v>150</v>
      </c>
      <c r="T12" s="2"/>
      <c r="V12" s="12">
        <v>148</v>
      </c>
      <c r="X12" s="2"/>
      <c r="Z12" s="12">
        <v>149</v>
      </c>
    </row>
    <row r="13" spans="1:26" ht="15">
      <c r="A13" s="7" t="s">
        <v>1093</v>
      </c>
      <c r="C13" s="4"/>
      <c r="D13" s="4"/>
      <c r="E13" s="3"/>
      <c r="I13" s="9"/>
      <c r="J13" s="9"/>
      <c r="M13" s="8"/>
      <c r="N13" s="8"/>
      <c r="O13" s="2"/>
      <c r="Q13" s="8"/>
      <c r="R13" s="8"/>
      <c r="S13" s="2"/>
      <c r="T13" s="2"/>
      <c r="V13" s="12">
        <v>84376</v>
      </c>
      <c r="X13" s="2"/>
      <c r="Z13" s="12">
        <v>80396</v>
      </c>
    </row>
    <row r="14" spans="1:27" ht="15">
      <c r="A14" s="7" t="s">
        <v>1094</v>
      </c>
      <c r="C14" s="9"/>
      <c r="D14" s="9"/>
      <c r="I14" s="9"/>
      <c r="J14" s="9"/>
      <c r="M14" s="8"/>
      <c r="N14" s="8"/>
      <c r="O14" s="2"/>
      <c r="Q14" s="8"/>
      <c r="R14" s="8"/>
      <c r="S14" s="2"/>
      <c r="T14" s="2"/>
      <c r="U14" s="8"/>
      <c r="V14" s="8"/>
      <c r="W14" s="2"/>
      <c r="X14" s="2"/>
      <c r="Y14" s="8"/>
      <c r="Z14" s="8"/>
      <c r="AA14" s="2"/>
    </row>
    <row r="15" spans="1:26" ht="15">
      <c r="A15" t="s">
        <v>1095</v>
      </c>
      <c r="C15" s="4" t="s">
        <v>1096</v>
      </c>
      <c r="D15" s="4"/>
      <c r="E15" s="3"/>
      <c r="G15" s="3" t="s">
        <v>179</v>
      </c>
      <c r="J15" s="2" t="s">
        <v>1097</v>
      </c>
      <c r="M15" s="8" t="s">
        <v>1098</v>
      </c>
      <c r="N15" s="8"/>
      <c r="O15" s="2"/>
      <c r="R15" s="12">
        <v>22219</v>
      </c>
      <c r="T15" s="2"/>
      <c r="V15" s="12">
        <v>21568</v>
      </c>
      <c r="X15" s="2"/>
      <c r="Z15" s="12">
        <v>21597</v>
      </c>
    </row>
    <row r="16" spans="1:26" ht="15">
      <c r="A16" t="s">
        <v>1099</v>
      </c>
      <c r="C16" s="4" t="s">
        <v>1100</v>
      </c>
      <c r="D16" s="4"/>
      <c r="E16" s="3"/>
      <c r="G16" s="3" t="s">
        <v>310</v>
      </c>
      <c r="J16" s="2" t="s">
        <v>1101</v>
      </c>
      <c r="N16" s="2" t="s">
        <v>53</v>
      </c>
      <c r="R16" s="12">
        <v>34000</v>
      </c>
      <c r="T16" s="2"/>
      <c r="V16" s="12">
        <v>33329</v>
      </c>
      <c r="X16" s="2"/>
      <c r="Z16" s="12">
        <v>32300</v>
      </c>
    </row>
    <row r="17" spans="1:26" ht="15">
      <c r="A17" s="7" t="s">
        <v>1102</v>
      </c>
      <c r="C17" s="9"/>
      <c r="D17" s="9"/>
      <c r="I17" s="9"/>
      <c r="J17" s="9"/>
      <c r="M17" s="8"/>
      <c r="N17" s="8"/>
      <c r="O17" s="2"/>
      <c r="Q17" s="8"/>
      <c r="R17" s="8"/>
      <c r="S17" s="2"/>
      <c r="T17" s="2"/>
      <c r="V17" s="12">
        <v>54897</v>
      </c>
      <c r="X17" s="2"/>
      <c r="Z17" s="12">
        <v>53897</v>
      </c>
    </row>
    <row r="18" spans="1:27" ht="15">
      <c r="A18" s="7" t="s">
        <v>1103</v>
      </c>
      <c r="C18" s="9"/>
      <c r="D18" s="9"/>
      <c r="I18" s="9"/>
      <c r="J18" s="9"/>
      <c r="M18" s="8"/>
      <c r="N18" s="8"/>
      <c r="O18" s="2"/>
      <c r="Q18" s="8"/>
      <c r="R18" s="8"/>
      <c r="S18" s="2"/>
      <c r="T18" s="2"/>
      <c r="U18" s="8"/>
      <c r="V18" s="8"/>
      <c r="W18" s="2"/>
      <c r="X18" s="2"/>
      <c r="Y18" s="8"/>
      <c r="Z18" s="8"/>
      <c r="AA18" s="2"/>
    </row>
    <row r="19" spans="1:26" ht="15">
      <c r="A19" t="s">
        <v>1104</v>
      </c>
      <c r="D19" s="2" t="s">
        <v>53</v>
      </c>
      <c r="G19" s="3" t="s">
        <v>124</v>
      </c>
      <c r="J19" s="2" t="s">
        <v>53</v>
      </c>
      <c r="N19" s="2" t="s">
        <v>53</v>
      </c>
      <c r="R19" s="12">
        <v>2400</v>
      </c>
      <c r="T19" s="2"/>
      <c r="V19" s="12">
        <v>240</v>
      </c>
      <c r="X19" s="2"/>
      <c r="Z19" s="12">
        <v>271</v>
      </c>
    </row>
    <row r="20" spans="1:26" ht="15">
      <c r="A20" t="s">
        <v>1105</v>
      </c>
      <c r="D20" s="2" t="s">
        <v>53</v>
      </c>
      <c r="G20" s="3" t="s">
        <v>168</v>
      </c>
      <c r="J20" s="2" t="s">
        <v>476</v>
      </c>
      <c r="N20" s="2" t="s">
        <v>53</v>
      </c>
      <c r="R20" s="12">
        <v>211</v>
      </c>
      <c r="T20" s="2"/>
      <c r="V20" s="12">
        <v>500</v>
      </c>
      <c r="X20" s="2"/>
      <c r="Z20" s="12">
        <v>1066</v>
      </c>
    </row>
    <row r="21" spans="1:26" ht="15">
      <c r="A21" t="s">
        <v>1106</v>
      </c>
      <c r="D21" s="2" t="s">
        <v>53</v>
      </c>
      <c r="G21" s="3" t="s">
        <v>124</v>
      </c>
      <c r="J21" s="2" t="s">
        <v>53</v>
      </c>
      <c r="N21" s="2" t="s">
        <v>53</v>
      </c>
      <c r="R21" s="12">
        <v>1135</v>
      </c>
      <c r="T21" s="2"/>
      <c r="V21" s="12">
        <v>1135</v>
      </c>
      <c r="X21" s="2"/>
      <c r="Z21" s="12">
        <v>918</v>
      </c>
    </row>
    <row r="22" spans="1:26" ht="15">
      <c r="A22" t="s">
        <v>1107</v>
      </c>
      <c r="D22" s="2" t="s">
        <v>53</v>
      </c>
      <c r="G22" s="3" t="s">
        <v>172</v>
      </c>
      <c r="J22" s="2" t="s">
        <v>53</v>
      </c>
      <c r="N22" s="2" t="s">
        <v>53</v>
      </c>
      <c r="R22" s="12">
        <v>3562500</v>
      </c>
      <c r="T22" s="2"/>
      <c r="V22" s="12">
        <v>3563</v>
      </c>
      <c r="X22" s="2"/>
      <c r="Z22" s="12">
        <v>4975</v>
      </c>
    </row>
    <row r="23" spans="1:26" ht="15">
      <c r="A23" t="s">
        <v>1108</v>
      </c>
      <c r="D23" s="2" t="s">
        <v>53</v>
      </c>
      <c r="G23" s="3" t="s">
        <v>200</v>
      </c>
      <c r="J23" s="2" t="s">
        <v>53</v>
      </c>
      <c r="N23" s="2" t="s">
        <v>53</v>
      </c>
      <c r="R23" s="12">
        <v>64967</v>
      </c>
      <c r="T23" s="2"/>
      <c r="V23" s="12">
        <v>351</v>
      </c>
      <c r="X23" s="2"/>
      <c r="Z23" s="12">
        <v>789</v>
      </c>
    </row>
    <row r="24" spans="1:26" ht="15">
      <c r="A24" t="s">
        <v>1109</v>
      </c>
      <c r="D24" s="2" t="s">
        <v>53</v>
      </c>
      <c r="G24" s="3" t="s">
        <v>164</v>
      </c>
      <c r="J24" s="2" t="s">
        <v>53</v>
      </c>
      <c r="N24" s="2" t="s">
        <v>53</v>
      </c>
      <c r="R24" s="12">
        <v>1</v>
      </c>
      <c r="T24" s="2"/>
      <c r="V24" s="12">
        <v>1</v>
      </c>
      <c r="X24" s="2"/>
      <c r="Z24" s="12">
        <v>1</v>
      </c>
    </row>
    <row r="25" spans="1:26" ht="15">
      <c r="A25" t="s">
        <v>1110</v>
      </c>
      <c r="D25" s="2" t="s">
        <v>53</v>
      </c>
      <c r="G25" s="3" t="s">
        <v>164</v>
      </c>
      <c r="J25" s="2" t="s">
        <v>472</v>
      </c>
      <c r="N25" s="2" t="s">
        <v>53</v>
      </c>
      <c r="R25" s="12">
        <v>743826</v>
      </c>
      <c r="T25" s="2"/>
      <c r="V25" s="12">
        <v>744</v>
      </c>
      <c r="X25" s="2"/>
      <c r="Z25" s="12">
        <v>750</v>
      </c>
    </row>
    <row r="26" spans="1:26" ht="15">
      <c r="A26" t="s">
        <v>1111</v>
      </c>
      <c r="D26" s="2" t="s">
        <v>53</v>
      </c>
      <c r="G26" s="3" t="s">
        <v>179</v>
      </c>
      <c r="J26" s="2" t="s">
        <v>53</v>
      </c>
      <c r="N26" s="2" t="s">
        <v>53</v>
      </c>
      <c r="R26" s="12">
        <v>169</v>
      </c>
      <c r="T26" s="2"/>
      <c r="V26" s="12">
        <v>169</v>
      </c>
      <c r="X26" s="2"/>
      <c r="Z26" s="12">
        <v>172</v>
      </c>
    </row>
    <row r="27" spans="1:26" ht="15">
      <c r="A27" t="s">
        <v>1112</v>
      </c>
      <c r="D27" s="2" t="s">
        <v>53</v>
      </c>
      <c r="G27" s="3" t="s">
        <v>179</v>
      </c>
      <c r="J27" s="2" t="s">
        <v>53</v>
      </c>
      <c r="N27" s="2" t="s">
        <v>53</v>
      </c>
      <c r="R27" s="12">
        <v>929</v>
      </c>
      <c r="T27" s="2"/>
      <c r="V27" s="12">
        <v>554</v>
      </c>
      <c r="X27" s="2"/>
      <c r="Z27" s="12">
        <v>794</v>
      </c>
    </row>
    <row r="28" spans="1:26" ht="15">
      <c r="A28" t="s">
        <v>1113</v>
      </c>
      <c r="D28" s="2" t="s">
        <v>53</v>
      </c>
      <c r="G28" s="3" t="s">
        <v>124</v>
      </c>
      <c r="J28" s="2" t="s">
        <v>53</v>
      </c>
      <c r="N28" s="2" t="s">
        <v>53</v>
      </c>
      <c r="R28" s="12">
        <v>414</v>
      </c>
      <c r="T28" s="2"/>
      <c r="V28" s="12">
        <v>414</v>
      </c>
      <c r="X28" s="2"/>
      <c r="Z28" s="12">
        <v>551</v>
      </c>
    </row>
    <row r="29" spans="1:26" ht="15">
      <c r="A29" t="s">
        <v>1114</v>
      </c>
      <c r="D29" s="2" t="s">
        <v>53</v>
      </c>
      <c r="G29" s="3" t="s">
        <v>159</v>
      </c>
      <c r="J29" s="2" t="s">
        <v>53</v>
      </c>
      <c r="N29" s="2" t="s">
        <v>53</v>
      </c>
      <c r="R29" s="12">
        <v>160</v>
      </c>
      <c r="T29" s="2"/>
      <c r="V29" s="12">
        <v>160</v>
      </c>
      <c r="X29" s="2"/>
      <c r="Z29" s="12">
        <v>107</v>
      </c>
    </row>
    <row r="30" spans="1:26" ht="15">
      <c r="A30" t="s">
        <v>1115</v>
      </c>
      <c r="D30" s="2" t="s">
        <v>53</v>
      </c>
      <c r="G30" s="3" t="s">
        <v>164</v>
      </c>
      <c r="J30" s="2" t="s">
        <v>53</v>
      </c>
      <c r="N30" s="2" t="s">
        <v>53</v>
      </c>
      <c r="R30" s="12">
        <v>575</v>
      </c>
      <c r="T30" s="2"/>
      <c r="V30" s="12">
        <v>57</v>
      </c>
      <c r="X30" s="2"/>
      <c r="Z30" s="2" t="s">
        <v>53</v>
      </c>
    </row>
    <row r="31" spans="1:26" ht="15">
      <c r="A31" t="s">
        <v>1116</v>
      </c>
      <c r="D31" s="2" t="s">
        <v>53</v>
      </c>
      <c r="G31" s="3" t="s">
        <v>329</v>
      </c>
      <c r="J31" s="2" t="s">
        <v>53</v>
      </c>
      <c r="N31" s="2" t="s">
        <v>53</v>
      </c>
      <c r="R31" s="12">
        <v>37</v>
      </c>
      <c r="T31" s="2"/>
      <c r="V31" s="12">
        <v>37</v>
      </c>
      <c r="X31" s="2"/>
      <c r="Z31" s="12">
        <v>39</v>
      </c>
    </row>
    <row r="32" spans="1:26" ht="15">
      <c r="A32" t="s">
        <v>1117</v>
      </c>
      <c r="D32" s="2" t="s">
        <v>53</v>
      </c>
      <c r="G32" s="3" t="s">
        <v>268</v>
      </c>
      <c r="J32" s="2" t="s">
        <v>1118</v>
      </c>
      <c r="N32" s="2" t="s">
        <v>53</v>
      </c>
      <c r="R32" s="12">
        <v>1527</v>
      </c>
      <c r="T32" s="2"/>
      <c r="V32" s="12">
        <v>1527</v>
      </c>
      <c r="X32" s="2"/>
      <c r="Z32" s="12">
        <v>2490</v>
      </c>
    </row>
    <row r="33" spans="1:26" ht="15">
      <c r="A33" t="s">
        <v>1119</v>
      </c>
      <c r="D33" s="2" t="s">
        <v>53</v>
      </c>
      <c r="G33" s="3" t="s">
        <v>401</v>
      </c>
      <c r="J33" s="2" t="s">
        <v>53</v>
      </c>
      <c r="N33" s="2" t="s">
        <v>53</v>
      </c>
      <c r="R33" s="12">
        <v>219</v>
      </c>
      <c r="T33" s="2"/>
      <c r="V33" s="12">
        <v>219</v>
      </c>
      <c r="X33" s="2"/>
      <c r="Z33" s="12">
        <v>320</v>
      </c>
    </row>
    <row r="34" spans="1:26" ht="15">
      <c r="A34" t="s">
        <v>1120</v>
      </c>
      <c r="D34" s="2" t="s">
        <v>53</v>
      </c>
      <c r="G34" s="3" t="s">
        <v>164</v>
      </c>
      <c r="J34" s="2" t="s">
        <v>53</v>
      </c>
      <c r="N34" s="2" t="s">
        <v>53</v>
      </c>
      <c r="R34" s="12">
        <v>30</v>
      </c>
      <c r="T34" s="2"/>
      <c r="V34" s="12">
        <v>30</v>
      </c>
      <c r="X34" s="2"/>
      <c r="Z34" s="12">
        <v>37</v>
      </c>
    </row>
    <row r="35" spans="1:27" ht="15">
      <c r="A35" t="s">
        <v>1121</v>
      </c>
      <c r="C35" s="4"/>
      <c r="D35" s="4"/>
      <c r="E35" s="3"/>
      <c r="G35" s="3"/>
      <c r="I35" s="8"/>
      <c r="J35" s="8"/>
      <c r="K35" s="2"/>
      <c r="M35" s="8"/>
      <c r="N35" s="8"/>
      <c r="O35" s="2"/>
      <c r="Q35" s="8"/>
      <c r="R35" s="8"/>
      <c r="S35" s="2"/>
      <c r="T35" s="2"/>
      <c r="U35" s="8"/>
      <c r="V35" s="8"/>
      <c r="W35" s="2"/>
      <c r="X35" s="2"/>
      <c r="Y35" s="8"/>
      <c r="Z35" s="8"/>
      <c r="AA35" s="2"/>
    </row>
    <row r="36" spans="1:26" ht="15">
      <c r="A36" s="7" t="s">
        <v>1122</v>
      </c>
      <c r="C36" s="4"/>
      <c r="D36" s="4"/>
      <c r="E36" s="3"/>
      <c r="G36" s="3"/>
      <c r="I36" s="8"/>
      <c r="J36" s="8"/>
      <c r="K36" s="2"/>
      <c r="M36" s="8"/>
      <c r="N36" s="8"/>
      <c r="O36" s="2"/>
      <c r="Q36" s="8"/>
      <c r="R36" s="8"/>
      <c r="S36" s="2"/>
      <c r="T36" s="2"/>
      <c r="V36" s="12">
        <v>9701</v>
      </c>
      <c r="X36" s="2"/>
      <c r="Z36" s="12">
        <v>13280</v>
      </c>
    </row>
    <row r="37" spans="1:27" ht="15">
      <c r="A37" s="7" t="s">
        <v>1123</v>
      </c>
      <c r="C37" s="9"/>
      <c r="D37" s="9"/>
      <c r="I37" s="9"/>
      <c r="J37" s="9"/>
      <c r="M37" s="8"/>
      <c r="N37" s="8"/>
      <c r="O37" s="2"/>
      <c r="Q37" s="8"/>
      <c r="R37" s="8"/>
      <c r="S37" s="2"/>
      <c r="T37" s="2"/>
      <c r="U37" s="8"/>
      <c r="V37" s="8"/>
      <c r="W37" s="2"/>
      <c r="X37" s="2"/>
      <c r="Y37" s="8"/>
      <c r="Z37" s="8"/>
      <c r="AA37" s="2"/>
    </row>
    <row r="38" spans="1:26" ht="15">
      <c r="A38" t="s">
        <v>1124</v>
      </c>
      <c r="D38" s="2" t="s">
        <v>53</v>
      </c>
      <c r="G38" s="3" t="s">
        <v>119</v>
      </c>
      <c r="J38" s="2" t="s">
        <v>53</v>
      </c>
      <c r="N38" s="2" t="s">
        <v>53</v>
      </c>
      <c r="R38" s="12">
        <v>2193038</v>
      </c>
      <c r="T38" s="2"/>
      <c r="V38" s="12">
        <v>2193</v>
      </c>
      <c r="X38" s="2"/>
      <c r="Z38" s="12">
        <v>2340</v>
      </c>
    </row>
    <row r="39" spans="1:26" ht="15">
      <c r="A39" t="s">
        <v>1104</v>
      </c>
      <c r="D39" s="2" t="s">
        <v>53</v>
      </c>
      <c r="G39" s="3" t="s">
        <v>124</v>
      </c>
      <c r="J39" s="2" t="s">
        <v>53</v>
      </c>
      <c r="N39" s="2" t="s">
        <v>53</v>
      </c>
      <c r="R39" s="12">
        <v>2667</v>
      </c>
      <c r="T39" s="2"/>
      <c r="V39" s="12">
        <v>27</v>
      </c>
      <c r="X39" s="2"/>
      <c r="Z39" s="2" t="s">
        <v>53</v>
      </c>
    </row>
    <row r="40" spans="1:26" ht="15">
      <c r="A40" t="s">
        <v>1125</v>
      </c>
      <c r="C40" s="4" t="s">
        <v>1126</v>
      </c>
      <c r="D40" s="4"/>
      <c r="E40" s="3"/>
      <c r="G40" s="3" t="s">
        <v>200</v>
      </c>
      <c r="J40" s="2" t="s">
        <v>53</v>
      </c>
      <c r="N40" s="2" t="s">
        <v>53</v>
      </c>
      <c r="R40" s="12">
        <v>77190</v>
      </c>
      <c r="T40" s="2"/>
      <c r="V40" s="12">
        <v>2126</v>
      </c>
      <c r="X40" s="2"/>
      <c r="Z40" s="2" t="s">
        <v>53</v>
      </c>
    </row>
    <row r="41" spans="1:26" ht="15">
      <c r="A41" t="s">
        <v>1127</v>
      </c>
      <c r="D41" s="2" t="s">
        <v>53</v>
      </c>
      <c r="G41" s="3" t="s">
        <v>164</v>
      </c>
      <c r="J41" s="2" t="s">
        <v>53</v>
      </c>
      <c r="N41" s="2" t="s">
        <v>53</v>
      </c>
      <c r="R41" s="12">
        <v>805164</v>
      </c>
      <c r="T41" s="2"/>
      <c r="V41" s="12">
        <v>805</v>
      </c>
      <c r="X41" s="2"/>
      <c r="Z41" s="12">
        <v>1074</v>
      </c>
    </row>
    <row r="42" spans="1:26" ht="15">
      <c r="A42" t="s">
        <v>1128</v>
      </c>
      <c r="D42" s="2" t="s">
        <v>53</v>
      </c>
      <c r="G42" s="3" t="s">
        <v>164</v>
      </c>
      <c r="J42" s="2" t="s">
        <v>53</v>
      </c>
      <c r="N42" s="2" t="s">
        <v>53</v>
      </c>
      <c r="R42" s="12">
        <v>194836</v>
      </c>
      <c r="T42" s="2"/>
      <c r="V42" s="2" t="s">
        <v>53</v>
      </c>
      <c r="X42" s="2"/>
      <c r="Z42" s="2" t="s">
        <v>53</v>
      </c>
    </row>
    <row r="43" spans="1:26" ht="15">
      <c r="A43" t="s">
        <v>1129</v>
      </c>
      <c r="D43" s="2" t="s">
        <v>53</v>
      </c>
      <c r="G43" s="3" t="s">
        <v>159</v>
      </c>
      <c r="J43" s="2" t="s">
        <v>53</v>
      </c>
      <c r="N43" s="2" t="s">
        <v>53</v>
      </c>
      <c r="R43" s="12">
        <v>125000</v>
      </c>
      <c r="T43" s="2"/>
      <c r="V43" s="12">
        <v>125</v>
      </c>
      <c r="X43" s="2"/>
      <c r="Z43" s="12">
        <v>127</v>
      </c>
    </row>
    <row r="44" spans="1:26" ht="15">
      <c r="A44" t="s">
        <v>1130</v>
      </c>
      <c r="D44" s="2" t="s">
        <v>53</v>
      </c>
      <c r="G44" s="3" t="s">
        <v>179</v>
      </c>
      <c r="J44" s="2" t="s">
        <v>53</v>
      </c>
      <c r="N44" s="2" t="s">
        <v>53</v>
      </c>
      <c r="R44" s="12">
        <v>2489777</v>
      </c>
      <c r="T44" s="2"/>
      <c r="V44" s="12">
        <v>2490</v>
      </c>
      <c r="X44" s="2"/>
      <c r="Z44" s="12">
        <v>3318</v>
      </c>
    </row>
    <row r="45" spans="1:26" ht="15">
      <c r="A45" t="s">
        <v>1131</v>
      </c>
      <c r="D45" s="2" t="s">
        <v>53</v>
      </c>
      <c r="G45" s="3" t="s">
        <v>179</v>
      </c>
      <c r="J45" s="2" t="s">
        <v>53</v>
      </c>
      <c r="N45" s="2" t="s">
        <v>53</v>
      </c>
      <c r="R45" s="12">
        <v>510223</v>
      </c>
      <c r="T45" s="2"/>
      <c r="V45" s="2" t="s">
        <v>53</v>
      </c>
      <c r="X45" s="2"/>
      <c r="Z45" s="2" t="s">
        <v>53</v>
      </c>
    </row>
    <row r="46" spans="1:26" ht="15">
      <c r="A46" t="s">
        <v>1106</v>
      </c>
      <c r="D46" s="2" t="s">
        <v>53</v>
      </c>
      <c r="G46" s="3" t="s">
        <v>124</v>
      </c>
      <c r="J46" s="2" t="s">
        <v>53</v>
      </c>
      <c r="L46" s="3"/>
      <c r="N46" s="2" t="s">
        <v>53</v>
      </c>
      <c r="R46" s="12">
        <v>1135</v>
      </c>
      <c r="T46" s="2"/>
      <c r="V46" s="2" t="s">
        <v>53</v>
      </c>
      <c r="X46" s="2"/>
      <c r="Z46" s="2" t="s">
        <v>53</v>
      </c>
    </row>
    <row r="47" spans="1:26" ht="15">
      <c r="A47" t="s">
        <v>1132</v>
      </c>
      <c r="D47" s="2" t="s">
        <v>53</v>
      </c>
      <c r="G47" s="3" t="s">
        <v>168</v>
      </c>
      <c r="J47" s="2" t="s">
        <v>53</v>
      </c>
      <c r="N47" s="2" t="s">
        <v>53</v>
      </c>
      <c r="R47" s="12">
        <v>9357</v>
      </c>
      <c r="T47" s="2"/>
      <c r="V47" s="12">
        <v>10000</v>
      </c>
      <c r="X47" s="2"/>
      <c r="Z47" s="12">
        <v>9032</v>
      </c>
    </row>
    <row r="48" spans="1:26" ht="15">
      <c r="A48" t="s">
        <v>1133</v>
      </c>
      <c r="D48" s="2" t="s">
        <v>53</v>
      </c>
      <c r="G48" s="3" t="s">
        <v>300</v>
      </c>
      <c r="J48" s="2" t="s">
        <v>53</v>
      </c>
      <c r="N48" s="2" t="s">
        <v>53</v>
      </c>
      <c r="R48" s="12">
        <v>1700000</v>
      </c>
      <c r="T48" s="2"/>
      <c r="V48" s="12">
        <v>1613</v>
      </c>
      <c r="X48" s="2"/>
      <c r="Z48" s="12">
        <v>293</v>
      </c>
    </row>
    <row r="49" spans="1:26" ht="15">
      <c r="A49" t="s">
        <v>1134</v>
      </c>
      <c r="D49" s="2" t="s">
        <v>53</v>
      </c>
      <c r="G49" s="3" t="s">
        <v>168</v>
      </c>
      <c r="J49" s="2" t="s">
        <v>53</v>
      </c>
      <c r="N49" s="2" t="s">
        <v>53</v>
      </c>
      <c r="R49" s="12">
        <v>1312</v>
      </c>
      <c r="T49" s="2"/>
      <c r="V49" s="12">
        <v>1312</v>
      </c>
      <c r="X49" s="2"/>
      <c r="Z49" s="12">
        <v>1513</v>
      </c>
    </row>
    <row r="50" spans="1:26" ht="15">
      <c r="A50" t="s">
        <v>1135</v>
      </c>
      <c r="D50" s="2" t="s">
        <v>53</v>
      </c>
      <c r="G50" s="3" t="s">
        <v>179</v>
      </c>
      <c r="J50" s="2" t="s">
        <v>53</v>
      </c>
      <c r="N50" s="2" t="s">
        <v>53</v>
      </c>
      <c r="R50" s="12">
        <v>680</v>
      </c>
      <c r="T50" s="2"/>
      <c r="V50" s="12">
        <v>680</v>
      </c>
      <c r="X50" s="2"/>
      <c r="Z50" s="12">
        <v>740</v>
      </c>
    </row>
    <row r="51" spans="1:26" ht="15">
      <c r="A51" t="s">
        <v>1136</v>
      </c>
      <c r="D51" s="2" t="s">
        <v>53</v>
      </c>
      <c r="G51" s="3" t="s">
        <v>124</v>
      </c>
      <c r="J51" s="2" t="s">
        <v>53</v>
      </c>
      <c r="N51" s="2" t="s">
        <v>53</v>
      </c>
      <c r="R51" s="12">
        <v>57416</v>
      </c>
      <c r="T51" s="2"/>
      <c r="V51" s="12">
        <v>632</v>
      </c>
      <c r="X51" s="2"/>
      <c r="Z51" s="12">
        <v>333</v>
      </c>
    </row>
    <row r="52" spans="1:26" ht="15">
      <c r="A52" t="s">
        <v>1137</v>
      </c>
      <c r="D52" s="2" t="s">
        <v>53</v>
      </c>
      <c r="G52" s="3" t="s">
        <v>172</v>
      </c>
      <c r="J52" s="2" t="s">
        <v>53</v>
      </c>
      <c r="N52" s="2" t="s">
        <v>53</v>
      </c>
      <c r="R52" s="12">
        <v>27778</v>
      </c>
      <c r="T52" s="2"/>
      <c r="V52" s="12">
        <v>3015</v>
      </c>
      <c r="X52" s="2"/>
      <c r="Z52" s="12">
        <v>5451</v>
      </c>
    </row>
    <row r="53" spans="1:27" ht="15">
      <c r="A53" t="s">
        <v>1138</v>
      </c>
      <c r="C53" s="4"/>
      <c r="D53" s="4"/>
      <c r="E53" s="3"/>
      <c r="G53" s="3"/>
      <c r="I53" s="8"/>
      <c r="J53" s="8"/>
      <c r="K53" s="2"/>
      <c r="M53" s="8"/>
      <c r="N53" s="8"/>
      <c r="O53" s="2"/>
      <c r="Q53" s="8"/>
      <c r="R53" s="8"/>
      <c r="S53" s="2"/>
      <c r="T53" s="2"/>
      <c r="U53" s="8"/>
      <c r="V53" s="8"/>
      <c r="W53" s="2"/>
      <c r="X53" s="2"/>
      <c r="Y53" s="8"/>
      <c r="Z53" s="8"/>
      <c r="AA53" s="2"/>
    </row>
    <row r="54" spans="1:26" ht="15">
      <c r="A54" t="s">
        <v>1139</v>
      </c>
      <c r="D54" s="2" t="s">
        <v>53</v>
      </c>
      <c r="G54" s="3" t="s">
        <v>119</v>
      </c>
      <c r="J54" s="2" t="s">
        <v>53</v>
      </c>
      <c r="N54" s="2" t="s">
        <v>53</v>
      </c>
      <c r="R54" s="12">
        <v>113</v>
      </c>
      <c r="T54" s="2"/>
      <c r="V54" s="12">
        <v>104</v>
      </c>
      <c r="X54" s="2"/>
      <c r="Z54" s="12">
        <v>173</v>
      </c>
    </row>
    <row r="55" spans="1:26" ht="15">
      <c r="A55" t="s">
        <v>1140</v>
      </c>
      <c r="D55" s="2" t="s">
        <v>53</v>
      </c>
      <c r="G55" s="3" t="s">
        <v>300</v>
      </c>
      <c r="J55" s="2" t="s">
        <v>53</v>
      </c>
      <c r="N55" s="2" t="s">
        <v>53</v>
      </c>
      <c r="R55" s="12">
        <v>863299</v>
      </c>
      <c r="T55" s="2"/>
      <c r="V55" s="12">
        <v>848</v>
      </c>
      <c r="X55" s="2"/>
      <c r="Z55" s="12">
        <v>1542</v>
      </c>
    </row>
    <row r="56" spans="1:27" ht="15">
      <c r="A56" t="s">
        <v>1141</v>
      </c>
      <c r="C56" s="4"/>
      <c r="D56" s="4"/>
      <c r="E56" s="3"/>
      <c r="G56" s="3"/>
      <c r="I56" s="8"/>
      <c r="J56" s="8"/>
      <c r="K56" s="2"/>
      <c r="M56" s="8"/>
      <c r="N56" s="8"/>
      <c r="O56" s="2"/>
      <c r="Q56" s="8"/>
      <c r="R56" s="8"/>
      <c r="S56" s="2"/>
      <c r="T56" s="2"/>
      <c r="U56" s="8"/>
      <c r="V56" s="8"/>
      <c r="W56" s="2"/>
      <c r="X56" s="2"/>
      <c r="Y56" s="8"/>
      <c r="Z56" s="8"/>
      <c r="AA56" s="2"/>
    </row>
    <row r="57" spans="1:26" ht="15">
      <c r="A57" t="s">
        <v>1142</v>
      </c>
      <c r="D57" s="2" t="s">
        <v>53</v>
      </c>
      <c r="G57" s="3" t="s">
        <v>300</v>
      </c>
      <c r="J57" s="2" t="s">
        <v>53</v>
      </c>
      <c r="N57" s="2" t="s">
        <v>53</v>
      </c>
      <c r="R57" s="12">
        <v>277745</v>
      </c>
      <c r="T57" s="2"/>
      <c r="V57" s="2" t="s">
        <v>53</v>
      </c>
      <c r="X57" s="2"/>
      <c r="Z57" s="2" t="s">
        <v>53</v>
      </c>
    </row>
    <row r="58" spans="1:27" ht="15">
      <c r="A58" t="s">
        <v>1143</v>
      </c>
      <c r="C58" s="4"/>
      <c r="D58" s="4"/>
      <c r="E58" s="3"/>
      <c r="G58" s="3"/>
      <c r="I58" s="8"/>
      <c r="J58" s="8"/>
      <c r="K58" s="2"/>
      <c r="M58" s="8"/>
      <c r="N58" s="8"/>
      <c r="O58" s="2"/>
      <c r="Q58" s="8"/>
      <c r="R58" s="8"/>
      <c r="S58" s="2"/>
      <c r="T58" s="2"/>
      <c r="U58" s="8"/>
      <c r="V58" s="8"/>
      <c r="W58" s="2"/>
      <c r="X58" s="2"/>
      <c r="Y58" s="8"/>
      <c r="Z58" s="8"/>
      <c r="AA58" s="2"/>
    </row>
    <row r="59" spans="1:26" ht="15">
      <c r="A59" t="s">
        <v>1144</v>
      </c>
      <c r="D59" s="2" t="s">
        <v>53</v>
      </c>
      <c r="G59" s="3" t="s">
        <v>310</v>
      </c>
      <c r="J59" s="2" t="s">
        <v>53</v>
      </c>
      <c r="N59" s="2" t="s">
        <v>53</v>
      </c>
      <c r="R59" s="12">
        <v>80</v>
      </c>
      <c r="T59" s="2"/>
      <c r="V59" s="12">
        <v>1005</v>
      </c>
      <c r="X59" s="2"/>
      <c r="Z59" s="12">
        <v>1854</v>
      </c>
    </row>
    <row r="60" spans="1:26" ht="15">
      <c r="A60" t="s">
        <v>1145</v>
      </c>
      <c r="D60" s="2" t="s">
        <v>53</v>
      </c>
      <c r="G60" s="3" t="s">
        <v>159</v>
      </c>
      <c r="J60" s="2" t="s">
        <v>53</v>
      </c>
      <c r="N60" s="2" t="s">
        <v>53</v>
      </c>
      <c r="R60" s="12">
        <v>937500</v>
      </c>
      <c r="T60" s="2"/>
      <c r="V60" s="12">
        <v>938</v>
      </c>
      <c r="X60" s="2"/>
      <c r="Z60" s="12">
        <v>885</v>
      </c>
    </row>
    <row r="61" spans="1:26" ht="15">
      <c r="A61" t="s">
        <v>1146</v>
      </c>
      <c r="D61" s="2" t="s">
        <v>53</v>
      </c>
      <c r="G61" s="3" t="s">
        <v>164</v>
      </c>
      <c r="J61" s="2" t="s">
        <v>53</v>
      </c>
      <c r="N61" s="2" t="s">
        <v>53</v>
      </c>
      <c r="R61" s="12">
        <v>1458333</v>
      </c>
      <c r="T61" s="2"/>
      <c r="V61" s="12">
        <v>1458</v>
      </c>
      <c r="X61" s="2"/>
      <c r="Z61" s="12">
        <v>1648</v>
      </c>
    </row>
    <row r="62" spans="1:26" ht="15">
      <c r="A62" t="s">
        <v>1147</v>
      </c>
      <c r="D62" s="2" t="s">
        <v>53</v>
      </c>
      <c r="G62" s="3" t="s">
        <v>159</v>
      </c>
      <c r="J62" s="2" t="s">
        <v>53</v>
      </c>
      <c r="N62" s="2" t="s">
        <v>53</v>
      </c>
      <c r="R62" s="12">
        <v>14578</v>
      </c>
      <c r="T62" s="2"/>
      <c r="V62" s="12">
        <v>489</v>
      </c>
      <c r="X62" s="2"/>
      <c r="Z62" s="12">
        <v>2060</v>
      </c>
    </row>
    <row r="63" spans="1:26" ht="15">
      <c r="A63" t="s">
        <v>1148</v>
      </c>
      <c r="D63" s="2" t="s">
        <v>53</v>
      </c>
      <c r="G63" s="3" t="s">
        <v>159</v>
      </c>
      <c r="J63" s="2" t="s">
        <v>53</v>
      </c>
      <c r="N63" s="2" t="s">
        <v>53</v>
      </c>
      <c r="R63" s="12">
        <v>5150</v>
      </c>
      <c r="T63" s="2"/>
      <c r="V63" s="2" t="s">
        <v>53</v>
      </c>
      <c r="X63" s="2"/>
      <c r="Z63" s="2" t="s">
        <v>53</v>
      </c>
    </row>
    <row r="64" spans="1:26" ht="15">
      <c r="A64" t="s">
        <v>1149</v>
      </c>
      <c r="D64" s="2" t="s">
        <v>53</v>
      </c>
      <c r="G64" s="3" t="s">
        <v>159</v>
      </c>
      <c r="J64" s="2" t="s">
        <v>53</v>
      </c>
      <c r="N64" s="2" t="s">
        <v>53</v>
      </c>
      <c r="R64" s="12">
        <v>20882</v>
      </c>
      <c r="T64" s="2"/>
      <c r="V64" s="12">
        <v>2175</v>
      </c>
      <c r="X64" s="2"/>
      <c r="Z64" s="12">
        <v>2951</v>
      </c>
    </row>
    <row r="65" spans="1:26" ht="15">
      <c r="A65" t="s">
        <v>1150</v>
      </c>
      <c r="D65" s="2" t="s">
        <v>53</v>
      </c>
      <c r="G65" s="3" t="s">
        <v>277</v>
      </c>
      <c r="J65" s="2" t="s">
        <v>53</v>
      </c>
      <c r="N65" s="2" t="s">
        <v>53</v>
      </c>
      <c r="R65" s="12">
        <v>655714</v>
      </c>
      <c r="T65" s="2"/>
      <c r="V65" s="12">
        <v>656</v>
      </c>
      <c r="X65" s="2"/>
      <c r="Z65" s="12">
        <v>800</v>
      </c>
    </row>
    <row r="66" spans="1:26" ht="15">
      <c r="A66" t="s">
        <v>1151</v>
      </c>
      <c r="D66" s="2" t="s">
        <v>53</v>
      </c>
      <c r="G66" s="3" t="s">
        <v>119</v>
      </c>
      <c r="J66" s="2" t="s">
        <v>53</v>
      </c>
      <c r="N66" s="2" t="s">
        <v>53</v>
      </c>
      <c r="R66" s="12">
        <v>374444</v>
      </c>
      <c r="T66" s="2"/>
      <c r="V66" s="12">
        <v>374</v>
      </c>
      <c r="X66" s="2"/>
      <c r="Z66" s="12">
        <v>371</v>
      </c>
    </row>
    <row r="67" spans="1:26" ht="15">
      <c r="A67" t="s">
        <v>1152</v>
      </c>
      <c r="D67" s="2" t="s">
        <v>53</v>
      </c>
      <c r="G67" s="3" t="s">
        <v>200</v>
      </c>
      <c r="J67" s="2" t="s">
        <v>53</v>
      </c>
      <c r="N67" s="2" t="s">
        <v>53</v>
      </c>
      <c r="R67" s="12">
        <v>889376</v>
      </c>
      <c r="T67" s="2"/>
      <c r="V67" s="12">
        <v>136</v>
      </c>
      <c r="X67" s="2"/>
      <c r="Z67" s="12">
        <v>4076</v>
      </c>
    </row>
    <row r="68" spans="1:26" ht="15">
      <c r="A68" t="s">
        <v>1153</v>
      </c>
      <c r="D68" s="2" t="s">
        <v>53</v>
      </c>
      <c r="G68" s="3" t="s">
        <v>200</v>
      </c>
      <c r="J68" s="2" t="s">
        <v>53</v>
      </c>
      <c r="N68" s="2" t="s">
        <v>53</v>
      </c>
      <c r="R68" s="12">
        <v>462827</v>
      </c>
      <c r="T68" s="2"/>
      <c r="V68" s="12">
        <v>463</v>
      </c>
      <c r="X68" s="2"/>
      <c r="Z68" s="12">
        <v>389</v>
      </c>
    </row>
    <row r="69" spans="1:26" ht="15">
      <c r="A69" t="s">
        <v>1154</v>
      </c>
      <c r="D69" s="2" t="s">
        <v>53</v>
      </c>
      <c r="G69" s="3" t="s">
        <v>164</v>
      </c>
      <c r="J69" s="2" t="s">
        <v>53</v>
      </c>
      <c r="N69" s="2" t="s">
        <v>53</v>
      </c>
      <c r="R69" s="12">
        <v>9</v>
      </c>
      <c r="T69" s="2"/>
      <c r="V69" s="12">
        <v>10</v>
      </c>
      <c r="X69" s="2"/>
      <c r="Z69" s="12">
        <v>7</v>
      </c>
    </row>
    <row r="70" spans="1:26" ht="15">
      <c r="A70" t="s">
        <v>1155</v>
      </c>
      <c r="D70" s="2" t="s">
        <v>53</v>
      </c>
      <c r="G70" s="3" t="s">
        <v>315</v>
      </c>
      <c r="J70" s="2" t="s">
        <v>53</v>
      </c>
      <c r="N70" s="2" t="s">
        <v>53</v>
      </c>
      <c r="R70" s="12">
        <v>810645</v>
      </c>
      <c r="T70" s="2"/>
      <c r="V70" s="2" t="s">
        <v>53</v>
      </c>
      <c r="X70" s="2"/>
      <c r="Z70" s="12">
        <v>2390</v>
      </c>
    </row>
    <row r="71" spans="1:27" ht="15">
      <c r="A71" t="s">
        <v>1156</v>
      </c>
      <c r="C71" s="4"/>
      <c r="D71" s="4"/>
      <c r="E71" s="3"/>
      <c r="G71" s="3"/>
      <c r="I71" s="8"/>
      <c r="J71" s="8"/>
      <c r="K71" s="2"/>
      <c r="M71" s="8"/>
      <c r="N71" s="8"/>
      <c r="O71" s="2"/>
      <c r="Q71" s="8"/>
      <c r="R71" s="8"/>
      <c r="S71" s="2"/>
      <c r="T71" s="2"/>
      <c r="U71" s="8"/>
      <c r="V71" s="8"/>
      <c r="W71" s="2"/>
      <c r="X71" s="2"/>
      <c r="Y71" s="8"/>
      <c r="Z71" s="8"/>
      <c r="AA71" s="2"/>
    </row>
  </sheetData>
  <sheetProtection selectLockedCells="1" selectUnlockedCells="1"/>
  <mergeCells count="93">
    <mergeCell ref="A2:F2"/>
    <mergeCell ref="C4:D4"/>
    <mergeCell ref="I4:J4"/>
    <mergeCell ref="M4:N4"/>
    <mergeCell ref="Q4:R4"/>
    <mergeCell ref="U4:V4"/>
    <mergeCell ref="Y4:Z4"/>
    <mergeCell ref="C5:D5"/>
    <mergeCell ref="I5:J5"/>
    <mergeCell ref="M5:N5"/>
    <mergeCell ref="Q5:R5"/>
    <mergeCell ref="U5:V5"/>
    <mergeCell ref="Y5:Z5"/>
    <mergeCell ref="C6:D6"/>
    <mergeCell ref="M6:N6"/>
    <mergeCell ref="U6:V6"/>
    <mergeCell ref="Y6:Z6"/>
    <mergeCell ref="C7:D7"/>
    <mergeCell ref="M7:N7"/>
    <mergeCell ref="C8:D8"/>
    <mergeCell ref="M8:N8"/>
    <mergeCell ref="C9:D9"/>
    <mergeCell ref="M9:N9"/>
    <mergeCell ref="C10:D10"/>
    <mergeCell ref="M10:N10"/>
    <mergeCell ref="C11:D11"/>
    <mergeCell ref="M11:N11"/>
    <mergeCell ref="C12:D12"/>
    <mergeCell ref="M12:N12"/>
    <mergeCell ref="C13:D13"/>
    <mergeCell ref="I13:J13"/>
    <mergeCell ref="M13:N13"/>
    <mergeCell ref="Q13:R13"/>
    <mergeCell ref="C14:D14"/>
    <mergeCell ref="I14:J14"/>
    <mergeCell ref="M14:N14"/>
    <mergeCell ref="Q14:R14"/>
    <mergeCell ref="U14:V14"/>
    <mergeCell ref="Y14:Z14"/>
    <mergeCell ref="C15:D15"/>
    <mergeCell ref="M15:N15"/>
    <mergeCell ref="C16:D16"/>
    <mergeCell ref="C17:D17"/>
    <mergeCell ref="I17:J17"/>
    <mergeCell ref="M17:N17"/>
    <mergeCell ref="Q17:R17"/>
    <mergeCell ref="C18:D18"/>
    <mergeCell ref="I18:J18"/>
    <mergeCell ref="M18:N18"/>
    <mergeCell ref="Q18:R18"/>
    <mergeCell ref="U18:V18"/>
    <mergeCell ref="Y18:Z18"/>
    <mergeCell ref="C35:D35"/>
    <mergeCell ref="I35:J35"/>
    <mergeCell ref="M35:N35"/>
    <mergeCell ref="Q35:R35"/>
    <mergeCell ref="U35:V35"/>
    <mergeCell ref="Y35:Z35"/>
    <mergeCell ref="C36:D36"/>
    <mergeCell ref="I36:J36"/>
    <mergeCell ref="M36:N36"/>
    <mergeCell ref="Q36:R36"/>
    <mergeCell ref="C37:D37"/>
    <mergeCell ref="I37:J37"/>
    <mergeCell ref="M37:N37"/>
    <mergeCell ref="Q37:R37"/>
    <mergeCell ref="U37:V37"/>
    <mergeCell ref="Y37:Z37"/>
    <mergeCell ref="C40:D40"/>
    <mergeCell ref="C53:D53"/>
    <mergeCell ref="I53:J53"/>
    <mergeCell ref="M53:N53"/>
    <mergeCell ref="Q53:R53"/>
    <mergeCell ref="U53:V53"/>
    <mergeCell ref="Y53:Z53"/>
    <mergeCell ref="C56:D56"/>
    <mergeCell ref="I56:J56"/>
    <mergeCell ref="M56:N56"/>
    <mergeCell ref="Q56:R56"/>
    <mergeCell ref="U56:V56"/>
    <mergeCell ref="Y56:Z56"/>
    <mergeCell ref="C58:D58"/>
    <mergeCell ref="I58:J58"/>
    <mergeCell ref="M58:N58"/>
    <mergeCell ref="Q58:R58"/>
    <mergeCell ref="U58:V58"/>
    <mergeCell ref="Y58:Z58"/>
    <mergeCell ref="C71:D71"/>
    <mergeCell ref="I71:J71"/>
    <mergeCell ref="M71:N71"/>
    <mergeCell ref="Q71:R71"/>
    <mergeCell ref="U71:V71"/>
    <mergeCell ref="Y71:Z71"/>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A71"/>
  <sheetViews>
    <sheetView workbookViewId="0" topLeftCell="A1">
      <selection activeCell="A1" sqref="A1"/>
    </sheetView>
  </sheetViews>
  <sheetFormatPr defaultColWidth="9.140625" defaultRowHeight="15"/>
  <cols>
    <col min="1" max="1" width="46.7109375" style="0" customWidth="1"/>
    <col min="2" max="3" width="8.7109375" style="0" customWidth="1"/>
    <col min="4" max="4" width="1.7109375" style="0" customWidth="1"/>
    <col min="5" max="6" width="8.7109375" style="0" customWidth="1"/>
    <col min="7" max="7" width="41.7109375" style="0" customWidth="1"/>
    <col min="8" max="9" width="8.7109375" style="0" customWidth="1"/>
    <col min="10" max="10" width="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816</v>
      </c>
      <c r="B2" s="1"/>
      <c r="C2" s="1"/>
      <c r="D2" s="1"/>
      <c r="E2" s="1"/>
      <c r="F2" s="1"/>
    </row>
    <row r="4" spans="1:27" ht="39.75" customHeight="1">
      <c r="A4" s="7" t="s">
        <v>109</v>
      </c>
      <c r="C4" s="5" t="s">
        <v>724</v>
      </c>
      <c r="D4" s="5"/>
      <c r="E4" s="3"/>
      <c r="G4" s="11" t="s">
        <v>110</v>
      </c>
      <c r="I4" s="6" t="s">
        <v>111</v>
      </c>
      <c r="J4" s="6"/>
      <c r="K4" s="3"/>
      <c r="M4" s="6" t="s">
        <v>725</v>
      </c>
      <c r="N4" s="6"/>
      <c r="O4" s="3"/>
      <c r="Q4" s="6" t="s">
        <v>726</v>
      </c>
      <c r="R4" s="6"/>
      <c r="S4" s="3"/>
      <c r="U4" s="5" t="s">
        <v>114</v>
      </c>
      <c r="V4" s="5"/>
      <c r="W4" s="3"/>
      <c r="Y4" s="5" t="s">
        <v>727</v>
      </c>
      <c r="Z4" s="5"/>
      <c r="AA4" s="3"/>
    </row>
    <row r="5" spans="1:26" ht="15">
      <c r="A5" t="s">
        <v>1157</v>
      </c>
      <c r="D5" s="2" t="s">
        <v>53</v>
      </c>
      <c r="G5" s="3" t="s">
        <v>164</v>
      </c>
      <c r="J5" s="2" t="s">
        <v>53</v>
      </c>
      <c r="N5" s="2" t="s">
        <v>53</v>
      </c>
      <c r="R5" s="12">
        <v>2434</v>
      </c>
      <c r="T5" s="2"/>
      <c r="U5" s="13">
        <v>1003</v>
      </c>
      <c r="V5" s="13"/>
      <c r="X5" s="2"/>
      <c r="Y5" s="13">
        <v>401</v>
      </c>
      <c r="Z5" s="13"/>
    </row>
    <row r="6" spans="1:26" ht="15">
      <c r="A6" t="s">
        <v>1158</v>
      </c>
      <c r="D6" s="2" t="s">
        <v>53</v>
      </c>
      <c r="G6" s="3" t="s">
        <v>435</v>
      </c>
      <c r="J6" s="2" t="s">
        <v>53</v>
      </c>
      <c r="N6" s="2" t="s">
        <v>53</v>
      </c>
      <c r="R6" s="12">
        <v>675325</v>
      </c>
      <c r="T6" s="2"/>
      <c r="V6" s="12">
        <v>675</v>
      </c>
      <c r="X6" s="2"/>
      <c r="Z6" s="12">
        <v>1479</v>
      </c>
    </row>
    <row r="7" spans="1:27" ht="15">
      <c r="A7" t="s">
        <v>1159</v>
      </c>
      <c r="C7" s="4"/>
      <c r="D7" s="4"/>
      <c r="E7" s="3"/>
      <c r="G7" s="3"/>
      <c r="I7" s="8"/>
      <c r="J7" s="8"/>
      <c r="K7" s="2"/>
      <c r="M7" s="8"/>
      <c r="N7" s="8"/>
      <c r="O7" s="2"/>
      <c r="Q7" s="8"/>
      <c r="R7" s="8"/>
      <c r="S7" s="2"/>
      <c r="T7" s="2"/>
      <c r="U7" s="8"/>
      <c r="V7" s="8"/>
      <c r="W7" s="2"/>
      <c r="X7" s="2"/>
      <c r="Y7" s="8"/>
      <c r="Z7" s="8"/>
      <c r="AA7" s="2"/>
    </row>
    <row r="8" spans="1:26" ht="15">
      <c r="A8" t="s">
        <v>1160</v>
      </c>
      <c r="D8" s="2" t="s">
        <v>53</v>
      </c>
      <c r="G8" s="3" t="s">
        <v>238</v>
      </c>
      <c r="J8" s="2" t="s">
        <v>53</v>
      </c>
      <c r="N8" s="2" t="s">
        <v>53</v>
      </c>
      <c r="R8" s="12">
        <v>450000</v>
      </c>
      <c r="T8" s="2"/>
      <c r="V8" s="12">
        <v>450</v>
      </c>
      <c r="X8" s="2"/>
      <c r="Z8" s="12">
        <v>338</v>
      </c>
    </row>
    <row r="9" spans="1:26" ht="15">
      <c r="A9" t="s">
        <v>1161</v>
      </c>
      <c r="D9" s="2" t="s">
        <v>53</v>
      </c>
      <c r="G9" s="3" t="s">
        <v>164</v>
      </c>
      <c r="J9" s="2" t="s">
        <v>53</v>
      </c>
      <c r="N9" s="2" t="s">
        <v>53</v>
      </c>
      <c r="R9" s="12">
        <v>750399</v>
      </c>
      <c r="T9" s="2"/>
      <c r="V9" s="12">
        <v>750</v>
      </c>
      <c r="X9" s="2"/>
      <c r="Z9" s="12">
        <v>751</v>
      </c>
    </row>
    <row r="10" spans="1:26" ht="15">
      <c r="A10" t="s">
        <v>242</v>
      </c>
      <c r="D10" s="2" t="s">
        <v>53</v>
      </c>
      <c r="G10" s="3" t="s">
        <v>164</v>
      </c>
      <c r="J10" s="2" t="s">
        <v>53</v>
      </c>
      <c r="N10" s="2" t="s">
        <v>53</v>
      </c>
      <c r="R10" s="12">
        <v>1600000</v>
      </c>
      <c r="T10" s="2"/>
      <c r="V10" s="12">
        <v>1600</v>
      </c>
      <c r="X10" s="2"/>
      <c r="Z10" s="12">
        <v>1778</v>
      </c>
    </row>
    <row r="11" spans="1:26" ht="15">
      <c r="A11" t="s">
        <v>1162</v>
      </c>
      <c r="D11" s="2" t="s">
        <v>53</v>
      </c>
      <c r="G11" s="3" t="s">
        <v>164</v>
      </c>
      <c r="J11" s="2" t="s">
        <v>53</v>
      </c>
      <c r="N11" s="2" t="s">
        <v>53</v>
      </c>
      <c r="R11" s="12">
        <v>1118318</v>
      </c>
      <c r="T11" s="2"/>
      <c r="V11" s="12">
        <v>1118</v>
      </c>
      <c r="X11" s="2"/>
      <c r="Z11" s="12">
        <v>1002</v>
      </c>
    </row>
    <row r="12" spans="1:26" ht="15">
      <c r="A12" t="s">
        <v>1163</v>
      </c>
      <c r="D12" s="2" t="s">
        <v>53</v>
      </c>
      <c r="G12" s="3" t="s">
        <v>164</v>
      </c>
      <c r="J12" s="2" t="s">
        <v>53</v>
      </c>
      <c r="N12" s="2" t="s">
        <v>53</v>
      </c>
      <c r="R12" s="12">
        <v>381682</v>
      </c>
      <c r="T12" s="2"/>
      <c r="V12" s="2" t="s">
        <v>53</v>
      </c>
      <c r="X12" s="2"/>
      <c r="Z12" s="17">
        <v>-40</v>
      </c>
    </row>
    <row r="13" spans="1:26" ht="15">
      <c r="A13" t="s">
        <v>1164</v>
      </c>
      <c r="C13" s="4"/>
      <c r="D13" s="4"/>
      <c r="E13" s="3"/>
      <c r="G13" s="3" t="s">
        <v>119</v>
      </c>
      <c r="I13" s="8"/>
      <c r="J13" s="8"/>
      <c r="K13" s="2"/>
      <c r="M13" s="8"/>
      <c r="N13" s="8"/>
      <c r="O13" s="2"/>
      <c r="R13" s="12">
        <v>1218045</v>
      </c>
      <c r="T13" s="2"/>
      <c r="V13" s="12">
        <v>1218</v>
      </c>
      <c r="X13" s="2"/>
      <c r="Z13" s="12">
        <v>1642</v>
      </c>
    </row>
    <row r="14" spans="1:26" ht="15">
      <c r="A14" t="s">
        <v>1110</v>
      </c>
      <c r="D14" s="2" t="s">
        <v>53</v>
      </c>
      <c r="G14" s="3" t="s">
        <v>164</v>
      </c>
      <c r="J14" s="2" t="s">
        <v>53</v>
      </c>
      <c r="N14" s="2" t="s">
        <v>53</v>
      </c>
      <c r="R14" s="12">
        <v>743826</v>
      </c>
      <c r="T14" s="2"/>
      <c r="V14" s="2" t="s">
        <v>53</v>
      </c>
      <c r="X14" s="2"/>
      <c r="Z14" s="2" t="s">
        <v>53</v>
      </c>
    </row>
    <row r="15" spans="1:26" ht="15">
      <c r="A15" t="s">
        <v>1165</v>
      </c>
      <c r="D15" s="2" t="s">
        <v>53</v>
      </c>
      <c r="G15" s="3" t="s">
        <v>1166</v>
      </c>
      <c r="J15" s="2" t="s">
        <v>53</v>
      </c>
      <c r="N15" s="2" t="s">
        <v>53</v>
      </c>
      <c r="R15" s="12">
        <v>181495</v>
      </c>
      <c r="T15" s="2"/>
      <c r="V15" s="12">
        <v>2040</v>
      </c>
      <c r="X15" s="2"/>
      <c r="Z15" s="12">
        <v>2327</v>
      </c>
    </row>
    <row r="16" spans="1:27" ht="15">
      <c r="A16" t="s">
        <v>1167</v>
      </c>
      <c r="C16" s="4"/>
      <c r="D16" s="4"/>
      <c r="E16" s="3"/>
      <c r="G16" s="3"/>
      <c r="I16" s="8"/>
      <c r="J16" s="8"/>
      <c r="K16" s="2"/>
      <c r="M16" s="8"/>
      <c r="N16" s="8"/>
      <c r="O16" s="2"/>
      <c r="Q16" s="8"/>
      <c r="R16" s="8"/>
      <c r="S16" s="2"/>
      <c r="T16" s="2"/>
      <c r="U16" s="8"/>
      <c r="V16" s="8"/>
      <c r="W16" s="2"/>
      <c r="X16" s="2"/>
      <c r="Y16" s="8"/>
      <c r="Z16" s="8"/>
      <c r="AA16" s="2"/>
    </row>
    <row r="17" spans="1:26" ht="15">
      <c r="A17" t="s">
        <v>1168</v>
      </c>
      <c r="D17" s="2" t="s">
        <v>53</v>
      </c>
      <c r="G17" s="3" t="s">
        <v>153</v>
      </c>
      <c r="J17" s="2" t="s">
        <v>53</v>
      </c>
      <c r="N17" s="2" t="s">
        <v>53</v>
      </c>
      <c r="R17" s="12">
        <v>4566</v>
      </c>
      <c r="T17" s="2"/>
      <c r="V17" s="12">
        <v>450</v>
      </c>
      <c r="X17" s="2"/>
      <c r="Z17" s="12">
        <v>663</v>
      </c>
    </row>
    <row r="18" spans="1:27" ht="15">
      <c r="A18" t="s">
        <v>1169</v>
      </c>
      <c r="C18" s="4"/>
      <c r="D18" s="4"/>
      <c r="E18" s="3"/>
      <c r="G18" s="3"/>
      <c r="I18" s="8"/>
      <c r="J18" s="8"/>
      <c r="K18" s="2"/>
      <c r="M18" s="8"/>
      <c r="N18" s="8"/>
      <c r="O18" s="2"/>
      <c r="Q18" s="8"/>
      <c r="R18" s="8"/>
      <c r="S18" s="2"/>
      <c r="T18" s="2"/>
      <c r="U18" s="8"/>
      <c r="V18" s="8"/>
      <c r="W18" s="2"/>
      <c r="X18" s="2"/>
      <c r="Y18" s="8"/>
      <c r="Z18" s="8"/>
      <c r="AA18" s="2"/>
    </row>
    <row r="19" spans="1:26" ht="15">
      <c r="A19" t="s">
        <v>1170</v>
      </c>
      <c r="D19" s="2" t="s">
        <v>53</v>
      </c>
      <c r="G19" s="3" t="s">
        <v>168</v>
      </c>
      <c r="J19" s="2" t="s">
        <v>53</v>
      </c>
      <c r="N19" s="2" t="s">
        <v>53</v>
      </c>
      <c r="R19" s="12">
        <v>162445</v>
      </c>
      <c r="T19" s="2"/>
      <c r="V19" s="12">
        <v>1624</v>
      </c>
      <c r="X19" s="2"/>
      <c r="Z19" s="12">
        <v>1775</v>
      </c>
    </row>
    <row r="20" spans="1:26" ht="15">
      <c r="A20" t="s">
        <v>1171</v>
      </c>
      <c r="D20" s="2" t="s">
        <v>53</v>
      </c>
      <c r="G20" s="3" t="s">
        <v>168</v>
      </c>
      <c r="J20" s="2" t="s">
        <v>53</v>
      </c>
      <c r="N20" s="2" t="s">
        <v>53</v>
      </c>
      <c r="R20" s="12">
        <v>375675</v>
      </c>
      <c r="T20" s="2"/>
      <c r="V20" s="12">
        <v>8</v>
      </c>
      <c r="X20" s="2"/>
      <c r="Z20" s="12">
        <v>1158</v>
      </c>
    </row>
    <row r="21" spans="1:27" ht="15">
      <c r="A21" t="s">
        <v>1172</v>
      </c>
      <c r="C21" s="4"/>
      <c r="D21" s="4"/>
      <c r="E21" s="3"/>
      <c r="G21" s="3"/>
      <c r="I21" s="8"/>
      <c r="J21" s="8"/>
      <c r="K21" s="2"/>
      <c r="M21" s="8"/>
      <c r="N21" s="8"/>
      <c r="O21" s="2"/>
      <c r="Q21" s="8"/>
      <c r="R21" s="8"/>
      <c r="S21" s="2"/>
      <c r="T21" s="2"/>
      <c r="U21" s="8"/>
      <c r="V21" s="8"/>
      <c r="W21" s="2"/>
      <c r="X21" s="2"/>
      <c r="Y21" s="8"/>
      <c r="Z21" s="8"/>
      <c r="AA21" s="2"/>
    </row>
    <row r="22" spans="1:26" ht="15">
      <c r="A22" t="s">
        <v>1173</v>
      </c>
      <c r="D22" s="2" t="s">
        <v>53</v>
      </c>
      <c r="G22" s="3" t="s">
        <v>226</v>
      </c>
      <c r="J22" s="2" t="s">
        <v>53</v>
      </c>
      <c r="N22" s="2" t="s">
        <v>53</v>
      </c>
      <c r="R22" s="12">
        <v>161252</v>
      </c>
      <c r="T22" s="2"/>
      <c r="V22" s="2" t="s">
        <v>53</v>
      </c>
      <c r="X22" s="2"/>
      <c r="Z22" s="12">
        <v>1630</v>
      </c>
    </row>
    <row r="23" spans="1:26" ht="15">
      <c r="A23" t="s">
        <v>271</v>
      </c>
      <c r="D23" s="2" t="s">
        <v>53</v>
      </c>
      <c r="G23" s="3" t="s">
        <v>200</v>
      </c>
      <c r="J23" s="2" t="s">
        <v>53</v>
      </c>
      <c r="N23" s="2" t="s">
        <v>53</v>
      </c>
      <c r="R23" s="12">
        <v>1308814</v>
      </c>
      <c r="T23" s="2"/>
      <c r="V23" s="12">
        <v>1309</v>
      </c>
      <c r="X23" s="2"/>
      <c r="Z23" s="12">
        <v>1892</v>
      </c>
    </row>
    <row r="24" spans="1:26" ht="15">
      <c r="A24" t="s">
        <v>1174</v>
      </c>
      <c r="D24" s="2" t="s">
        <v>53</v>
      </c>
      <c r="G24" s="3" t="s">
        <v>119</v>
      </c>
      <c r="J24" s="2" t="s">
        <v>53</v>
      </c>
      <c r="N24" s="2" t="s">
        <v>53</v>
      </c>
      <c r="R24" s="12">
        <v>382353</v>
      </c>
      <c r="T24" s="2"/>
      <c r="V24" s="12">
        <v>382</v>
      </c>
      <c r="X24" s="2"/>
      <c r="Z24" s="12">
        <v>775</v>
      </c>
    </row>
    <row r="25" spans="1:27" ht="15">
      <c r="A25" t="s">
        <v>1175</v>
      </c>
      <c r="C25" s="4"/>
      <c r="D25" s="4"/>
      <c r="E25" s="3"/>
      <c r="G25" s="3"/>
      <c r="I25" s="8"/>
      <c r="J25" s="8"/>
      <c r="K25" s="2"/>
      <c r="M25" s="8"/>
      <c r="N25" s="8"/>
      <c r="O25" s="2"/>
      <c r="Q25" s="8"/>
      <c r="R25" s="8"/>
      <c r="S25" s="2"/>
      <c r="T25" s="2"/>
      <c r="U25" s="8"/>
      <c r="V25" s="8"/>
      <c r="W25" s="2"/>
      <c r="X25" s="2"/>
      <c r="Y25" s="8"/>
      <c r="Z25" s="8"/>
      <c r="AA25" s="2"/>
    </row>
    <row r="26" spans="1:26" ht="15">
      <c r="A26" t="s">
        <v>1176</v>
      </c>
      <c r="D26" s="2" t="s">
        <v>53</v>
      </c>
      <c r="G26" s="3" t="s">
        <v>153</v>
      </c>
      <c r="J26" s="2" t="s">
        <v>53</v>
      </c>
      <c r="N26" s="2" t="s">
        <v>53</v>
      </c>
      <c r="R26" s="12">
        <v>363656</v>
      </c>
      <c r="T26" s="2"/>
      <c r="V26" s="2" t="s">
        <v>53</v>
      </c>
      <c r="X26" s="2"/>
      <c r="Z26" s="12">
        <v>22</v>
      </c>
    </row>
    <row r="27" spans="1:26" ht="15">
      <c r="A27" t="s">
        <v>1177</v>
      </c>
      <c r="D27" s="2" t="s">
        <v>53</v>
      </c>
      <c r="G27" s="3" t="s">
        <v>310</v>
      </c>
      <c r="J27" s="2" t="s">
        <v>53</v>
      </c>
      <c r="N27" s="2" t="s">
        <v>53</v>
      </c>
      <c r="R27" s="12">
        <v>350</v>
      </c>
      <c r="T27" s="2"/>
      <c r="V27" s="12">
        <v>865</v>
      </c>
      <c r="X27" s="2"/>
      <c r="Z27" s="12">
        <v>1006</v>
      </c>
    </row>
    <row r="28" spans="1:26" ht="15">
      <c r="A28" t="s">
        <v>1178</v>
      </c>
      <c r="D28" s="2" t="s">
        <v>53</v>
      </c>
      <c r="G28" s="3" t="s">
        <v>168</v>
      </c>
      <c r="J28" s="2" t="s">
        <v>53</v>
      </c>
      <c r="N28" s="2" t="s">
        <v>53</v>
      </c>
      <c r="R28" s="12">
        <v>273143</v>
      </c>
      <c r="T28" s="2"/>
      <c r="V28" s="12">
        <v>273</v>
      </c>
      <c r="X28" s="2"/>
      <c r="Z28" s="12">
        <v>741</v>
      </c>
    </row>
    <row r="29" spans="1:26" ht="15">
      <c r="A29" t="s">
        <v>1179</v>
      </c>
      <c r="D29" s="2" t="s">
        <v>53</v>
      </c>
      <c r="G29" s="3" t="s">
        <v>153</v>
      </c>
      <c r="J29" s="2" t="s">
        <v>53</v>
      </c>
      <c r="N29" s="2" t="s">
        <v>53</v>
      </c>
      <c r="R29" s="12">
        <v>851087</v>
      </c>
      <c r="T29" s="2"/>
      <c r="V29" s="12">
        <v>851</v>
      </c>
      <c r="X29" s="2"/>
      <c r="Z29" s="12">
        <v>902</v>
      </c>
    </row>
    <row r="30" spans="1:26" ht="15">
      <c r="A30" t="s">
        <v>1180</v>
      </c>
      <c r="D30" s="2" t="s">
        <v>53</v>
      </c>
      <c r="G30" s="3" t="s">
        <v>164</v>
      </c>
      <c r="J30" s="2" t="s">
        <v>53</v>
      </c>
      <c r="N30" s="2" t="s">
        <v>53</v>
      </c>
      <c r="R30" s="12">
        <v>335590</v>
      </c>
      <c r="T30" s="2"/>
      <c r="V30" s="12">
        <v>4530</v>
      </c>
      <c r="X30" s="2"/>
      <c r="Z30" s="12">
        <v>4452</v>
      </c>
    </row>
    <row r="31" spans="1:26" ht="15">
      <c r="A31" t="s">
        <v>1181</v>
      </c>
      <c r="D31" s="2" t="s">
        <v>53</v>
      </c>
      <c r="G31" s="3" t="s">
        <v>179</v>
      </c>
      <c r="J31" s="2" t="s">
        <v>53</v>
      </c>
      <c r="N31" s="2" t="s">
        <v>53</v>
      </c>
      <c r="R31" s="12">
        <v>169230</v>
      </c>
      <c r="T31" s="2"/>
      <c r="V31" s="2" t="s">
        <v>53</v>
      </c>
      <c r="X31" s="2"/>
      <c r="Z31" s="2" t="s">
        <v>53</v>
      </c>
    </row>
    <row r="32" spans="1:26" ht="15">
      <c r="A32" t="s">
        <v>1182</v>
      </c>
      <c r="D32" s="2" t="s">
        <v>53</v>
      </c>
      <c r="G32" s="3" t="s">
        <v>179</v>
      </c>
      <c r="J32" s="2" t="s">
        <v>53</v>
      </c>
      <c r="N32" s="2" t="s">
        <v>53</v>
      </c>
      <c r="R32" s="12">
        <v>929200</v>
      </c>
      <c r="T32" s="2"/>
      <c r="V32" s="2" t="s">
        <v>53</v>
      </c>
      <c r="X32" s="2"/>
      <c r="Z32" s="2" t="s">
        <v>53</v>
      </c>
    </row>
    <row r="33" spans="1:26" ht="15">
      <c r="A33" t="s">
        <v>1183</v>
      </c>
      <c r="D33" s="2" t="s">
        <v>53</v>
      </c>
      <c r="G33" s="3" t="s">
        <v>124</v>
      </c>
      <c r="J33" s="2" t="s">
        <v>53</v>
      </c>
      <c r="N33" s="2" t="s">
        <v>53</v>
      </c>
      <c r="R33" s="12">
        <v>414</v>
      </c>
      <c r="T33" s="2"/>
      <c r="V33" s="2" t="s">
        <v>53</v>
      </c>
      <c r="X33" s="2"/>
      <c r="Z33" s="12">
        <v>232</v>
      </c>
    </row>
    <row r="34" spans="1:26" ht="15">
      <c r="A34" t="s">
        <v>1184</v>
      </c>
      <c r="D34" s="2" t="s">
        <v>53</v>
      </c>
      <c r="G34" s="3" t="s">
        <v>268</v>
      </c>
      <c r="J34" s="2" t="s">
        <v>53</v>
      </c>
      <c r="N34" s="2" t="s">
        <v>53</v>
      </c>
      <c r="R34" s="12">
        <v>30993</v>
      </c>
      <c r="T34" s="2"/>
      <c r="V34" s="12">
        <v>3103</v>
      </c>
      <c r="X34" s="2"/>
      <c r="Z34" s="12">
        <v>3326</v>
      </c>
    </row>
    <row r="35" spans="1:26" ht="15">
      <c r="A35" t="s">
        <v>1185</v>
      </c>
      <c r="D35" s="2" t="s">
        <v>53</v>
      </c>
      <c r="G35" s="3" t="s">
        <v>164</v>
      </c>
      <c r="J35" s="2" t="s">
        <v>53</v>
      </c>
      <c r="N35" s="2" t="s">
        <v>53</v>
      </c>
      <c r="R35" s="12">
        <v>815385</v>
      </c>
      <c r="T35" s="2"/>
      <c r="V35" s="12">
        <v>802</v>
      </c>
      <c r="X35" s="2"/>
      <c r="Z35" s="2" t="s">
        <v>53</v>
      </c>
    </row>
    <row r="36" spans="1:26" ht="15">
      <c r="A36" t="s">
        <v>304</v>
      </c>
      <c r="D36" s="2" t="s">
        <v>53</v>
      </c>
      <c r="G36" s="3" t="s">
        <v>172</v>
      </c>
      <c r="J36" s="2" t="s">
        <v>53</v>
      </c>
      <c r="L36" s="3"/>
      <c r="N36" s="2" t="s">
        <v>53</v>
      </c>
      <c r="R36" s="12">
        <v>3920145</v>
      </c>
      <c r="T36" s="2"/>
      <c r="V36" s="12">
        <v>3984</v>
      </c>
      <c r="X36" s="2"/>
      <c r="Z36" s="12">
        <v>4430</v>
      </c>
    </row>
    <row r="37" spans="1:26" ht="15">
      <c r="A37" t="s">
        <v>1186</v>
      </c>
      <c r="D37" s="2" t="s">
        <v>53</v>
      </c>
      <c r="G37" s="3" t="s">
        <v>200</v>
      </c>
      <c r="J37" s="2" t="s">
        <v>53</v>
      </c>
      <c r="L37" s="3"/>
      <c r="N37" s="2" t="s">
        <v>53</v>
      </c>
      <c r="R37" s="12">
        <v>1299</v>
      </c>
      <c r="T37" s="2"/>
      <c r="V37" s="12">
        <v>1259</v>
      </c>
      <c r="X37" s="2"/>
      <c r="Z37" s="12">
        <v>88</v>
      </c>
    </row>
    <row r="38" spans="1:27" ht="15">
      <c r="A38" t="s">
        <v>1187</v>
      </c>
      <c r="C38" s="4"/>
      <c r="D38" s="4"/>
      <c r="E38" s="3"/>
      <c r="G38" s="3"/>
      <c r="I38" s="8"/>
      <c r="J38" s="8"/>
      <c r="K38" s="2"/>
      <c r="L38" s="3"/>
      <c r="M38" s="8"/>
      <c r="N38" s="8"/>
      <c r="O38" s="2"/>
      <c r="Q38" s="8"/>
      <c r="R38" s="8"/>
      <c r="S38" s="2"/>
      <c r="T38" s="2"/>
      <c r="U38" s="8"/>
      <c r="V38" s="8"/>
      <c r="W38" s="2"/>
      <c r="X38" s="2"/>
      <c r="Y38" s="8"/>
      <c r="Z38" s="8"/>
      <c r="AA38" s="2"/>
    </row>
    <row r="39" spans="1:26" ht="15">
      <c r="A39" t="s">
        <v>1188</v>
      </c>
      <c r="D39" s="2" t="s">
        <v>53</v>
      </c>
      <c r="G39" s="3" t="s">
        <v>168</v>
      </c>
      <c r="J39" s="2" t="s">
        <v>53</v>
      </c>
      <c r="L39" s="3"/>
      <c r="N39" s="2" t="s">
        <v>53</v>
      </c>
      <c r="R39" s="12">
        <v>1257</v>
      </c>
      <c r="T39" s="2"/>
      <c r="V39" s="12">
        <v>1257</v>
      </c>
      <c r="X39" s="2"/>
      <c r="Z39" s="12">
        <v>1257</v>
      </c>
    </row>
    <row r="40" spans="1:26" ht="15">
      <c r="A40" t="s">
        <v>1189</v>
      </c>
      <c r="D40" s="2" t="s">
        <v>53</v>
      </c>
      <c r="G40" s="3" t="s">
        <v>164</v>
      </c>
      <c r="J40" s="2" t="s">
        <v>53</v>
      </c>
      <c r="L40" s="3"/>
      <c r="N40" s="2" t="s">
        <v>53</v>
      </c>
      <c r="R40" s="12">
        <v>351553</v>
      </c>
      <c r="T40" s="2"/>
      <c r="V40" s="12">
        <v>352</v>
      </c>
      <c r="X40" s="2"/>
      <c r="Z40" s="12">
        <v>351</v>
      </c>
    </row>
    <row r="41" spans="1:26" ht="15">
      <c r="A41" t="s">
        <v>1190</v>
      </c>
      <c r="D41" s="2" t="s">
        <v>53</v>
      </c>
      <c r="G41" s="3" t="s">
        <v>159</v>
      </c>
      <c r="J41" s="2" t="s">
        <v>53</v>
      </c>
      <c r="N41" s="2" t="s">
        <v>53</v>
      </c>
      <c r="R41" s="12">
        <v>3261</v>
      </c>
      <c r="T41" s="2"/>
      <c r="V41" s="12">
        <v>3</v>
      </c>
      <c r="X41" s="2"/>
      <c r="Z41" s="2" t="s">
        <v>53</v>
      </c>
    </row>
    <row r="42" spans="1:27" ht="15">
      <c r="A42" t="s">
        <v>1191</v>
      </c>
      <c r="C42" s="4"/>
      <c r="D42" s="4"/>
      <c r="E42" s="3"/>
      <c r="G42" s="3"/>
      <c r="I42" s="8"/>
      <c r="J42" s="8"/>
      <c r="K42" s="2"/>
      <c r="M42" s="8"/>
      <c r="N42" s="8"/>
      <c r="O42" s="2"/>
      <c r="Q42" s="8"/>
      <c r="R42" s="8"/>
      <c r="S42" s="2"/>
      <c r="T42" s="2"/>
      <c r="U42" s="8"/>
      <c r="V42" s="8"/>
      <c r="W42" s="2"/>
      <c r="X42" s="2"/>
      <c r="Y42" s="8"/>
      <c r="Z42" s="8"/>
      <c r="AA42" s="2"/>
    </row>
    <row r="43" spans="1:26" ht="15">
      <c r="A43" t="s">
        <v>1192</v>
      </c>
      <c r="D43" s="2" t="s">
        <v>53</v>
      </c>
      <c r="G43" s="3" t="s">
        <v>159</v>
      </c>
      <c r="J43" s="2" t="s">
        <v>53</v>
      </c>
      <c r="N43" s="2" t="s">
        <v>53</v>
      </c>
      <c r="R43" s="12">
        <v>98286</v>
      </c>
      <c r="T43" s="2"/>
      <c r="V43" s="12">
        <v>913</v>
      </c>
      <c r="X43" s="2"/>
      <c r="Z43" s="12">
        <v>2133</v>
      </c>
    </row>
    <row r="44" spans="1:27" ht="15">
      <c r="A44" t="s">
        <v>1193</v>
      </c>
      <c r="C44" s="4"/>
      <c r="D44" s="4"/>
      <c r="E44" s="3"/>
      <c r="G44" s="3"/>
      <c r="I44" s="8"/>
      <c r="J44" s="8"/>
      <c r="K44" s="2"/>
      <c r="M44" s="8"/>
      <c r="N44" s="8"/>
      <c r="O44" s="2"/>
      <c r="Q44" s="8"/>
      <c r="R44" s="8"/>
      <c r="S44" s="2"/>
      <c r="T44" s="2"/>
      <c r="U44" s="8"/>
      <c r="V44" s="8"/>
      <c r="W44" s="2"/>
      <c r="X44" s="2"/>
      <c r="Y44" s="8"/>
      <c r="Z44" s="8"/>
      <c r="AA44" s="2"/>
    </row>
    <row r="45" spans="1:26" ht="15">
      <c r="A45" t="s">
        <v>1194</v>
      </c>
      <c r="D45" s="2" t="s">
        <v>53</v>
      </c>
      <c r="G45" s="3" t="s">
        <v>172</v>
      </c>
      <c r="J45" s="2" t="s">
        <v>53</v>
      </c>
      <c r="N45" s="2" t="s">
        <v>53</v>
      </c>
      <c r="R45" s="12">
        <v>446250</v>
      </c>
      <c r="T45" s="2"/>
      <c r="V45" s="12">
        <v>446</v>
      </c>
      <c r="X45" s="2"/>
      <c r="Z45" s="12">
        <v>390</v>
      </c>
    </row>
    <row r="46" spans="1:26" ht="15">
      <c r="A46" t="s">
        <v>1195</v>
      </c>
      <c r="D46" s="2" t="s">
        <v>53</v>
      </c>
      <c r="G46" s="3" t="s">
        <v>172</v>
      </c>
      <c r="J46" s="2" t="s">
        <v>53</v>
      </c>
      <c r="N46" s="2" t="s">
        <v>53</v>
      </c>
      <c r="R46" s="12">
        <v>303750</v>
      </c>
      <c r="T46" s="2"/>
      <c r="V46" s="2" t="s">
        <v>53</v>
      </c>
      <c r="X46" s="2"/>
      <c r="Z46" s="17">
        <v>-38</v>
      </c>
    </row>
    <row r="47" spans="1:26" ht="15">
      <c r="A47" t="s">
        <v>1115</v>
      </c>
      <c r="D47" s="2" t="s">
        <v>53</v>
      </c>
      <c r="G47" s="3" t="s">
        <v>164</v>
      </c>
      <c r="J47" s="2" t="s">
        <v>53</v>
      </c>
      <c r="N47" s="2" t="s">
        <v>53</v>
      </c>
      <c r="R47" s="12">
        <v>638</v>
      </c>
      <c r="T47" s="2"/>
      <c r="V47" s="12">
        <v>6</v>
      </c>
      <c r="X47" s="2"/>
      <c r="Z47" s="2" t="s">
        <v>53</v>
      </c>
    </row>
    <row r="48" spans="1:26" ht="15">
      <c r="A48" t="s">
        <v>1196</v>
      </c>
      <c r="B48" s="2"/>
      <c r="D48" s="2" t="s">
        <v>53</v>
      </c>
      <c r="F48" s="3"/>
      <c r="G48" s="3" t="s">
        <v>310</v>
      </c>
      <c r="H48" s="3"/>
      <c r="J48" s="2" t="s">
        <v>53</v>
      </c>
      <c r="N48" s="2" t="s">
        <v>53</v>
      </c>
      <c r="P48" s="2"/>
      <c r="R48" s="12">
        <v>12269640</v>
      </c>
      <c r="T48" s="2"/>
      <c r="V48" s="12">
        <v>12270</v>
      </c>
      <c r="X48" s="2"/>
      <c r="Z48" s="12">
        <v>12485</v>
      </c>
    </row>
    <row r="49" spans="1:26" ht="15">
      <c r="A49" t="s">
        <v>1197</v>
      </c>
      <c r="D49" s="2" t="s">
        <v>53</v>
      </c>
      <c r="G49" s="3" t="s">
        <v>329</v>
      </c>
      <c r="J49" s="2" t="s">
        <v>53</v>
      </c>
      <c r="N49" s="2" t="s">
        <v>53</v>
      </c>
      <c r="R49" s="12">
        <v>1044</v>
      </c>
      <c r="T49" s="2"/>
      <c r="V49" s="12">
        <v>1044</v>
      </c>
      <c r="X49" s="2"/>
      <c r="Z49" s="12">
        <v>33</v>
      </c>
    </row>
    <row r="50" spans="1:26" ht="15">
      <c r="A50" t="s">
        <v>967</v>
      </c>
      <c r="D50" s="2" t="s">
        <v>53</v>
      </c>
      <c r="G50" s="3" t="s">
        <v>164</v>
      </c>
      <c r="J50" s="2" t="s">
        <v>53</v>
      </c>
      <c r="N50" s="2" t="s">
        <v>53</v>
      </c>
      <c r="R50" s="12">
        <v>1918047</v>
      </c>
      <c r="T50" s="2"/>
      <c r="V50" s="12">
        <v>1918</v>
      </c>
      <c r="X50" s="2"/>
      <c r="Z50" s="12">
        <v>747</v>
      </c>
    </row>
    <row r="51" spans="1:26" ht="15">
      <c r="A51" t="s">
        <v>1198</v>
      </c>
      <c r="D51" s="2" t="s">
        <v>53</v>
      </c>
      <c r="G51" s="3" t="s">
        <v>164</v>
      </c>
      <c r="J51" s="2" t="s">
        <v>53</v>
      </c>
      <c r="N51" s="2" t="s">
        <v>53</v>
      </c>
      <c r="R51" s="12">
        <v>2958706</v>
      </c>
      <c r="T51" s="2"/>
      <c r="V51" s="12">
        <v>2959</v>
      </c>
      <c r="X51" s="2"/>
      <c r="Z51" s="12">
        <v>3461</v>
      </c>
    </row>
    <row r="52" spans="1:26" ht="15">
      <c r="A52" t="s">
        <v>1199</v>
      </c>
      <c r="D52" s="2" t="s">
        <v>53</v>
      </c>
      <c r="G52" s="3" t="s">
        <v>159</v>
      </c>
      <c r="J52" s="2" t="s">
        <v>53</v>
      </c>
      <c r="N52" s="2" t="s">
        <v>53</v>
      </c>
      <c r="R52" s="12">
        <v>712</v>
      </c>
      <c r="T52" s="2"/>
      <c r="V52" s="12">
        <v>68</v>
      </c>
      <c r="X52" s="2"/>
      <c r="Z52" s="12">
        <v>446</v>
      </c>
    </row>
    <row r="53" spans="1:26" ht="15">
      <c r="A53" t="s">
        <v>1200</v>
      </c>
      <c r="D53" s="2" t="s">
        <v>53</v>
      </c>
      <c r="G53" s="3" t="s">
        <v>159</v>
      </c>
      <c r="J53" s="2" t="s">
        <v>53</v>
      </c>
      <c r="N53" s="2" t="s">
        <v>53</v>
      </c>
      <c r="R53" s="12">
        <v>955</v>
      </c>
      <c r="T53" s="2"/>
      <c r="V53" s="2" t="s">
        <v>53</v>
      </c>
      <c r="X53" s="2"/>
      <c r="Z53" s="2" t="s">
        <v>53</v>
      </c>
    </row>
    <row r="54" spans="1:26" ht="15">
      <c r="A54" t="s">
        <v>1201</v>
      </c>
      <c r="D54" s="2" t="s">
        <v>53</v>
      </c>
      <c r="G54" s="3" t="s">
        <v>159</v>
      </c>
      <c r="J54" s="2" t="s">
        <v>53</v>
      </c>
      <c r="N54" s="2" t="s">
        <v>53</v>
      </c>
      <c r="R54" s="12">
        <v>40</v>
      </c>
      <c r="T54" s="2"/>
      <c r="V54" s="12">
        <v>24</v>
      </c>
      <c r="X54" s="2"/>
      <c r="Z54" s="12">
        <v>26</v>
      </c>
    </row>
    <row r="55" spans="1:26" ht="15">
      <c r="A55" t="s">
        <v>1202</v>
      </c>
      <c r="D55" s="2" t="s">
        <v>53</v>
      </c>
      <c r="G55" s="3" t="s">
        <v>168</v>
      </c>
      <c r="J55" s="2" t="s">
        <v>53</v>
      </c>
      <c r="N55" s="2" t="s">
        <v>53</v>
      </c>
      <c r="R55" s="12">
        <v>1050000</v>
      </c>
      <c r="T55" s="2"/>
      <c r="V55" s="12">
        <v>1050</v>
      </c>
      <c r="X55" s="2"/>
      <c r="Z55" s="12">
        <v>1052</v>
      </c>
    </row>
    <row r="56" spans="1:27" ht="15">
      <c r="A56" t="s">
        <v>1203</v>
      </c>
      <c r="C56" s="4"/>
      <c r="D56" s="4"/>
      <c r="E56" s="3"/>
      <c r="G56" s="3"/>
      <c r="I56" s="8"/>
      <c r="J56" s="8"/>
      <c r="K56" s="2"/>
      <c r="M56" s="8"/>
      <c r="N56" s="8"/>
      <c r="O56" s="2"/>
      <c r="Q56" s="8"/>
      <c r="R56" s="8"/>
      <c r="S56" s="2"/>
      <c r="T56" s="2"/>
      <c r="U56" s="8"/>
      <c r="V56" s="8"/>
      <c r="W56" s="2"/>
      <c r="X56" s="2"/>
      <c r="Y56" s="8"/>
      <c r="Z56" s="8"/>
      <c r="AA56" s="2"/>
    </row>
    <row r="57" spans="1:26" ht="15">
      <c r="A57" t="s">
        <v>1204</v>
      </c>
      <c r="D57" s="2" t="s">
        <v>53</v>
      </c>
      <c r="G57" s="3" t="s">
        <v>164</v>
      </c>
      <c r="J57" s="2" t="s">
        <v>53</v>
      </c>
      <c r="N57" s="2" t="s">
        <v>53</v>
      </c>
      <c r="R57" s="12">
        <v>36585</v>
      </c>
      <c r="T57" s="2"/>
      <c r="V57" s="12">
        <v>366</v>
      </c>
      <c r="X57" s="2"/>
      <c r="Z57" s="12">
        <v>291</v>
      </c>
    </row>
    <row r="58" spans="1:27" ht="15">
      <c r="A58" t="s">
        <v>1205</v>
      </c>
      <c r="C58" s="4"/>
      <c r="D58" s="4"/>
      <c r="E58" s="3"/>
      <c r="G58" s="3"/>
      <c r="I58" s="8"/>
      <c r="J58" s="8"/>
      <c r="K58" s="2"/>
      <c r="M58" s="8"/>
      <c r="N58" s="8"/>
      <c r="O58" s="2"/>
      <c r="Q58" s="8"/>
      <c r="R58" s="8"/>
      <c r="S58" s="2"/>
      <c r="T58" s="2"/>
      <c r="U58" s="8"/>
      <c r="V58" s="8"/>
      <c r="W58" s="2"/>
      <c r="X58" s="2"/>
      <c r="Y58" s="8"/>
      <c r="Z58" s="8"/>
      <c r="AA58" s="2"/>
    </row>
    <row r="59" spans="1:26" ht="15">
      <c r="A59" t="s">
        <v>1206</v>
      </c>
      <c r="D59" s="2" t="s">
        <v>53</v>
      </c>
      <c r="G59" s="3" t="s">
        <v>268</v>
      </c>
      <c r="J59" s="2" t="s">
        <v>53</v>
      </c>
      <c r="N59" s="2" t="s">
        <v>53</v>
      </c>
      <c r="R59" s="12">
        <v>2981</v>
      </c>
      <c r="T59" s="2"/>
      <c r="V59" s="12">
        <v>2981</v>
      </c>
      <c r="X59" s="2"/>
      <c r="Z59" s="12">
        <v>2372</v>
      </c>
    </row>
    <row r="60" spans="1:26" ht="15">
      <c r="A60" t="s">
        <v>1117</v>
      </c>
      <c r="D60" s="2" t="s">
        <v>53</v>
      </c>
      <c r="G60" s="3" t="s">
        <v>268</v>
      </c>
      <c r="J60" s="2" t="s">
        <v>53</v>
      </c>
      <c r="N60" s="2" t="s">
        <v>53</v>
      </c>
      <c r="R60" s="12">
        <v>80</v>
      </c>
      <c r="T60" s="2"/>
      <c r="V60" s="12">
        <v>80</v>
      </c>
      <c r="X60" s="2"/>
      <c r="Z60" s="12">
        <v>2059</v>
      </c>
    </row>
    <row r="61" spans="1:26" ht="15">
      <c r="A61" t="s">
        <v>1207</v>
      </c>
      <c r="D61" s="2" t="s">
        <v>53</v>
      </c>
      <c r="G61" s="3" t="s">
        <v>200</v>
      </c>
      <c r="J61" s="2" t="s">
        <v>53</v>
      </c>
      <c r="N61" s="2" t="s">
        <v>53</v>
      </c>
      <c r="R61" s="12">
        <v>881966</v>
      </c>
      <c r="T61" s="2"/>
      <c r="V61" s="12">
        <v>882</v>
      </c>
      <c r="X61" s="2"/>
      <c r="Z61" s="12">
        <v>604</v>
      </c>
    </row>
    <row r="62" spans="1:26" ht="15">
      <c r="A62" t="s">
        <v>1208</v>
      </c>
      <c r="D62" s="2" t="s">
        <v>53</v>
      </c>
      <c r="G62" s="3" t="s">
        <v>212</v>
      </c>
      <c r="J62" s="2" t="s">
        <v>53</v>
      </c>
      <c r="N62" s="2" t="s">
        <v>53</v>
      </c>
      <c r="R62" s="12">
        <v>71</v>
      </c>
      <c r="T62" s="2"/>
      <c r="V62" s="12">
        <v>71</v>
      </c>
      <c r="X62" s="2"/>
      <c r="Z62" s="12">
        <v>3295</v>
      </c>
    </row>
    <row r="63" spans="1:27" ht="15">
      <c r="A63" t="s">
        <v>1209</v>
      </c>
      <c r="C63" s="4"/>
      <c r="D63" s="4"/>
      <c r="E63" s="3"/>
      <c r="G63" s="3"/>
      <c r="I63" s="8"/>
      <c r="J63" s="8"/>
      <c r="K63" s="2"/>
      <c r="M63" s="8"/>
      <c r="N63" s="8"/>
      <c r="O63" s="2"/>
      <c r="Q63" s="8"/>
      <c r="R63" s="8"/>
      <c r="S63" s="2"/>
      <c r="T63" s="2"/>
      <c r="U63" s="8"/>
      <c r="V63" s="8"/>
      <c r="W63" s="2"/>
      <c r="X63" s="2"/>
      <c r="Y63" s="8"/>
      <c r="Z63" s="8"/>
      <c r="AA63" s="2"/>
    </row>
    <row r="64" spans="1:26" ht="15">
      <c r="A64" t="s">
        <v>1210</v>
      </c>
      <c r="D64" s="2" t="s">
        <v>53</v>
      </c>
      <c r="G64" s="3" t="s">
        <v>124</v>
      </c>
      <c r="J64" s="2" t="s">
        <v>53</v>
      </c>
      <c r="N64" s="2" t="s">
        <v>53</v>
      </c>
      <c r="R64" s="12">
        <v>153846</v>
      </c>
      <c r="T64" s="2"/>
      <c r="V64" s="12">
        <v>154</v>
      </c>
      <c r="X64" s="2"/>
      <c r="Z64" s="12">
        <v>169</v>
      </c>
    </row>
    <row r="65" spans="1:27" ht="15">
      <c r="A65" t="s">
        <v>1211</v>
      </c>
      <c r="C65" s="4"/>
      <c r="D65" s="4"/>
      <c r="E65" s="3"/>
      <c r="G65" s="3"/>
      <c r="I65" s="8"/>
      <c r="J65" s="8"/>
      <c r="K65" s="2"/>
      <c r="M65" s="8"/>
      <c r="N65" s="8"/>
      <c r="O65" s="2"/>
      <c r="Q65" s="8"/>
      <c r="R65" s="8"/>
      <c r="S65" s="2"/>
      <c r="T65" s="2"/>
      <c r="U65" s="8"/>
      <c r="V65" s="8"/>
      <c r="W65" s="2"/>
      <c r="X65" s="2"/>
      <c r="Y65" s="8"/>
      <c r="Z65" s="8"/>
      <c r="AA65" s="2"/>
    </row>
    <row r="66" spans="1:26" ht="15">
      <c r="A66" t="s">
        <v>1212</v>
      </c>
      <c r="D66" s="2" t="s">
        <v>53</v>
      </c>
      <c r="G66" s="3" t="s">
        <v>159</v>
      </c>
      <c r="J66" s="2" t="s">
        <v>53</v>
      </c>
      <c r="N66" s="2" t="s">
        <v>53</v>
      </c>
      <c r="R66" s="12">
        <v>254206</v>
      </c>
      <c r="T66" s="2"/>
      <c r="V66" s="12">
        <v>250</v>
      </c>
      <c r="X66" s="2"/>
      <c r="Z66" s="12">
        <v>405</v>
      </c>
    </row>
    <row r="67" spans="1:26" ht="15">
      <c r="A67" t="s">
        <v>1213</v>
      </c>
      <c r="D67" s="2" t="s">
        <v>53</v>
      </c>
      <c r="G67" s="3" t="s">
        <v>124</v>
      </c>
      <c r="J67" s="2" t="s">
        <v>53</v>
      </c>
      <c r="N67" s="2" t="s">
        <v>53</v>
      </c>
      <c r="R67" s="12">
        <v>536514</v>
      </c>
      <c r="T67" s="2"/>
      <c r="V67" s="12">
        <v>504</v>
      </c>
      <c r="X67" s="2"/>
      <c r="Z67" s="12">
        <v>951</v>
      </c>
    </row>
    <row r="68" spans="1:26" ht="15">
      <c r="A68" t="s">
        <v>1214</v>
      </c>
      <c r="D68" s="2" t="s">
        <v>53</v>
      </c>
      <c r="G68" s="3" t="s">
        <v>124</v>
      </c>
      <c r="J68" s="2" t="s">
        <v>53</v>
      </c>
      <c r="N68" s="2" t="s">
        <v>53</v>
      </c>
      <c r="R68" s="12">
        <v>358931</v>
      </c>
      <c r="T68" s="2"/>
      <c r="V68" s="2" t="s">
        <v>53</v>
      </c>
      <c r="X68" s="2"/>
      <c r="Z68" s="2" t="s">
        <v>53</v>
      </c>
    </row>
    <row r="69" spans="1:26" ht="15">
      <c r="A69" t="s">
        <v>1215</v>
      </c>
      <c r="D69" s="2" t="s">
        <v>53</v>
      </c>
      <c r="G69" s="3" t="s">
        <v>401</v>
      </c>
      <c r="J69" s="2" t="s">
        <v>53</v>
      </c>
      <c r="N69" s="2" t="s">
        <v>53</v>
      </c>
      <c r="R69" s="12">
        <v>11527</v>
      </c>
      <c r="T69" s="2"/>
      <c r="V69" s="12">
        <v>12</v>
      </c>
      <c r="X69" s="2"/>
      <c r="Z69" s="12">
        <v>113</v>
      </c>
    </row>
    <row r="70" spans="1:26" ht="15">
      <c r="A70" t="s">
        <v>1120</v>
      </c>
      <c r="D70" s="2" t="s">
        <v>53</v>
      </c>
      <c r="G70" s="3" t="s">
        <v>164</v>
      </c>
      <c r="J70" s="2" t="s">
        <v>53</v>
      </c>
      <c r="N70" s="2" t="s">
        <v>53</v>
      </c>
      <c r="R70" s="12">
        <v>608</v>
      </c>
      <c r="T70" s="2"/>
      <c r="V70" s="12">
        <v>1</v>
      </c>
      <c r="X70" s="2"/>
      <c r="Z70" s="12">
        <v>1</v>
      </c>
    </row>
    <row r="71" spans="1:27" ht="15">
      <c r="A71" t="s">
        <v>1121</v>
      </c>
      <c r="C71" s="4"/>
      <c r="D71" s="4"/>
      <c r="E71" s="3"/>
      <c r="I71" s="8"/>
      <c r="J71" s="8"/>
      <c r="K71" s="2"/>
      <c r="M71" s="8"/>
      <c r="N71" s="8"/>
      <c r="O71" s="2"/>
      <c r="Q71" s="8"/>
      <c r="R71" s="8"/>
      <c r="S71" s="2"/>
      <c r="T71" s="2"/>
      <c r="U71" s="8"/>
      <c r="V71" s="8"/>
      <c r="W71" s="2"/>
      <c r="X71" s="2"/>
      <c r="Y71" s="8"/>
      <c r="Z71" s="8"/>
      <c r="AA71" s="2"/>
    </row>
  </sheetData>
  <sheetProtection selectLockedCells="1" selectUnlockedCells="1"/>
  <mergeCells count="90">
    <mergeCell ref="A2:F2"/>
    <mergeCell ref="C4:D4"/>
    <mergeCell ref="I4:J4"/>
    <mergeCell ref="M4:N4"/>
    <mergeCell ref="Q4:R4"/>
    <mergeCell ref="U4:V4"/>
    <mergeCell ref="Y4:Z4"/>
    <mergeCell ref="U5:V5"/>
    <mergeCell ref="Y5:Z5"/>
    <mergeCell ref="C7:D7"/>
    <mergeCell ref="I7:J7"/>
    <mergeCell ref="M7:N7"/>
    <mergeCell ref="Q7:R7"/>
    <mergeCell ref="U7:V7"/>
    <mergeCell ref="Y7:Z7"/>
    <mergeCell ref="C13:D13"/>
    <mergeCell ref="I13:J13"/>
    <mergeCell ref="M13:N13"/>
    <mergeCell ref="C16:D16"/>
    <mergeCell ref="I16:J16"/>
    <mergeCell ref="M16:N16"/>
    <mergeCell ref="Q16:R16"/>
    <mergeCell ref="U16:V16"/>
    <mergeCell ref="Y16:Z16"/>
    <mergeCell ref="C18:D18"/>
    <mergeCell ref="I18:J18"/>
    <mergeCell ref="M18:N18"/>
    <mergeCell ref="Q18:R18"/>
    <mergeCell ref="U18:V18"/>
    <mergeCell ref="Y18:Z18"/>
    <mergeCell ref="C21:D21"/>
    <mergeCell ref="I21:J21"/>
    <mergeCell ref="M21:N21"/>
    <mergeCell ref="Q21:R21"/>
    <mergeCell ref="U21:V21"/>
    <mergeCell ref="Y21:Z21"/>
    <mergeCell ref="C25:D25"/>
    <mergeCell ref="I25:J25"/>
    <mergeCell ref="M25:N25"/>
    <mergeCell ref="Q25:R25"/>
    <mergeCell ref="U25:V25"/>
    <mergeCell ref="Y25:Z25"/>
    <mergeCell ref="C38:D38"/>
    <mergeCell ref="I38:J38"/>
    <mergeCell ref="M38:N38"/>
    <mergeCell ref="Q38:R38"/>
    <mergeCell ref="U38:V38"/>
    <mergeCell ref="Y38:Z38"/>
    <mergeCell ref="C42:D42"/>
    <mergeCell ref="I42:J42"/>
    <mergeCell ref="M42:N42"/>
    <mergeCell ref="Q42:R42"/>
    <mergeCell ref="U42:V42"/>
    <mergeCell ref="Y42:Z42"/>
    <mergeCell ref="C44:D44"/>
    <mergeCell ref="I44:J44"/>
    <mergeCell ref="M44:N44"/>
    <mergeCell ref="Q44:R44"/>
    <mergeCell ref="U44:V44"/>
    <mergeCell ref="Y44:Z44"/>
    <mergeCell ref="C56:D56"/>
    <mergeCell ref="I56:J56"/>
    <mergeCell ref="M56:N56"/>
    <mergeCell ref="Q56:R56"/>
    <mergeCell ref="U56:V56"/>
    <mergeCell ref="Y56:Z56"/>
    <mergeCell ref="C58:D58"/>
    <mergeCell ref="I58:J58"/>
    <mergeCell ref="M58:N58"/>
    <mergeCell ref="Q58:R58"/>
    <mergeCell ref="U58:V58"/>
    <mergeCell ref="Y58:Z58"/>
    <mergeCell ref="C63:D63"/>
    <mergeCell ref="I63:J63"/>
    <mergeCell ref="M63:N63"/>
    <mergeCell ref="Q63:R63"/>
    <mergeCell ref="U63:V63"/>
    <mergeCell ref="Y63:Z63"/>
    <mergeCell ref="C65:D65"/>
    <mergeCell ref="I65:J65"/>
    <mergeCell ref="M65:N65"/>
    <mergeCell ref="Q65:R65"/>
    <mergeCell ref="U65:V65"/>
    <mergeCell ref="Y65:Z65"/>
    <mergeCell ref="C71:D71"/>
    <mergeCell ref="I71:J71"/>
    <mergeCell ref="M71:N71"/>
    <mergeCell ref="Q71:R71"/>
    <mergeCell ref="U71:V71"/>
    <mergeCell ref="Y71:Z71"/>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AA52"/>
  <sheetViews>
    <sheetView workbookViewId="0" topLeftCell="A1">
      <selection activeCell="A1" sqref="A1"/>
    </sheetView>
  </sheetViews>
  <sheetFormatPr defaultColWidth="9.140625" defaultRowHeight="15"/>
  <cols>
    <col min="1" max="1" width="89.8515625" style="0" customWidth="1"/>
    <col min="2" max="3" width="8.7109375" style="0" customWidth="1"/>
    <col min="4" max="4" width="1.7109375" style="0" customWidth="1"/>
    <col min="5" max="6" width="8.7109375" style="0" customWidth="1"/>
    <col min="7" max="7" width="35.7109375" style="0" customWidth="1"/>
    <col min="8" max="9" width="8.7109375" style="0" customWidth="1"/>
    <col min="10" max="10" width="6.7109375" style="0" customWidth="1"/>
    <col min="11" max="13" width="8.7109375" style="0" customWidth="1"/>
    <col min="14" max="14" width="1.7109375" style="0" customWidth="1"/>
    <col min="15"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816</v>
      </c>
      <c r="B2" s="1"/>
      <c r="C2" s="1"/>
      <c r="D2" s="1"/>
      <c r="E2" s="1"/>
      <c r="F2" s="1"/>
    </row>
    <row r="4" spans="1:27" ht="39.75" customHeight="1">
      <c r="A4" s="7" t="s">
        <v>109</v>
      </c>
      <c r="C4" s="5" t="s">
        <v>724</v>
      </c>
      <c r="D4" s="5"/>
      <c r="E4" s="3"/>
      <c r="G4" s="11" t="s">
        <v>110</v>
      </c>
      <c r="I4" s="6" t="s">
        <v>111</v>
      </c>
      <c r="J4" s="6"/>
      <c r="K4" s="3"/>
      <c r="M4" s="6" t="s">
        <v>725</v>
      </c>
      <c r="N4" s="6"/>
      <c r="O4" s="3"/>
      <c r="Q4" s="6" t="s">
        <v>726</v>
      </c>
      <c r="R4" s="6"/>
      <c r="S4" s="3"/>
      <c r="U4" s="5" t="s">
        <v>114</v>
      </c>
      <c r="V4" s="5"/>
      <c r="W4" s="3"/>
      <c r="Y4" s="5" t="s">
        <v>727</v>
      </c>
      <c r="Z4" s="5"/>
      <c r="AA4" s="3"/>
    </row>
    <row r="5" spans="1:26" ht="15">
      <c r="A5" t="s">
        <v>1216</v>
      </c>
      <c r="D5" s="2" t="s">
        <v>53</v>
      </c>
      <c r="G5" s="3" t="s">
        <v>164</v>
      </c>
      <c r="J5" s="2" t="s">
        <v>53</v>
      </c>
      <c r="N5" s="2" t="s">
        <v>53</v>
      </c>
      <c r="R5" s="12">
        <v>400</v>
      </c>
      <c r="T5" s="2"/>
      <c r="U5" s="13">
        <v>362</v>
      </c>
      <c r="V5" s="13"/>
      <c r="X5" s="2"/>
      <c r="Y5" s="13">
        <v>555</v>
      </c>
      <c r="Z5" s="13"/>
    </row>
    <row r="6" spans="1:26" ht="15">
      <c r="A6" t="s">
        <v>1217</v>
      </c>
      <c r="D6" s="2" t="s">
        <v>53</v>
      </c>
      <c r="G6" s="3" t="s">
        <v>168</v>
      </c>
      <c r="J6" s="2" t="s">
        <v>53</v>
      </c>
      <c r="N6" s="2" t="s">
        <v>53</v>
      </c>
      <c r="R6" s="12">
        <v>1111111</v>
      </c>
      <c r="T6" s="2"/>
      <c r="V6" s="12">
        <v>1111</v>
      </c>
      <c r="X6" s="2"/>
      <c r="Z6" s="12">
        <v>1044</v>
      </c>
    </row>
    <row r="7" spans="1:26" ht="15">
      <c r="A7" t="s">
        <v>1218</v>
      </c>
      <c r="D7" s="2" t="s">
        <v>53</v>
      </c>
      <c r="G7" s="3" t="s">
        <v>168</v>
      </c>
      <c r="J7" s="2" t="s">
        <v>53</v>
      </c>
      <c r="N7" s="2" t="s">
        <v>53</v>
      </c>
      <c r="R7" s="12">
        <v>3715012</v>
      </c>
      <c r="T7" s="2"/>
      <c r="V7" s="12">
        <v>3754</v>
      </c>
      <c r="X7" s="2"/>
      <c r="Z7" s="12">
        <v>4319</v>
      </c>
    </row>
    <row r="8" spans="1:26" ht="15">
      <c r="A8" t="s">
        <v>1219</v>
      </c>
      <c r="D8" s="2" t="s">
        <v>53</v>
      </c>
      <c r="G8" s="3" t="s">
        <v>168</v>
      </c>
      <c r="J8" s="2" t="s">
        <v>53</v>
      </c>
      <c r="N8" s="2" t="s">
        <v>53</v>
      </c>
      <c r="R8" s="12">
        <v>284988</v>
      </c>
      <c r="T8" s="2"/>
      <c r="V8" s="2" t="s">
        <v>53</v>
      </c>
      <c r="X8" s="2"/>
      <c r="Z8" s="2" t="s">
        <v>53</v>
      </c>
    </row>
    <row r="9" spans="1:26" ht="15">
      <c r="A9" t="s">
        <v>1220</v>
      </c>
      <c r="D9" s="2" t="s">
        <v>53</v>
      </c>
      <c r="G9" s="3" t="s">
        <v>212</v>
      </c>
      <c r="J9" s="2" t="s">
        <v>53</v>
      </c>
      <c r="N9" s="2" t="s">
        <v>53</v>
      </c>
      <c r="R9" s="12">
        <v>2314</v>
      </c>
      <c r="T9" s="2"/>
      <c r="V9" s="12">
        <v>231</v>
      </c>
      <c r="X9" s="2"/>
      <c r="Z9" s="12">
        <v>820</v>
      </c>
    </row>
    <row r="10" spans="1:27" ht="15">
      <c r="A10" t="s">
        <v>1221</v>
      </c>
      <c r="C10" s="4"/>
      <c r="D10" s="4"/>
      <c r="E10" s="3"/>
      <c r="G10" s="3"/>
      <c r="I10" s="8"/>
      <c r="J10" s="8"/>
      <c r="K10" s="2"/>
      <c r="M10" s="8"/>
      <c r="N10" s="8"/>
      <c r="O10" s="2"/>
      <c r="Q10" s="8"/>
      <c r="R10" s="8"/>
      <c r="S10" s="2"/>
      <c r="T10" s="2"/>
      <c r="U10" s="8"/>
      <c r="V10" s="8"/>
      <c r="W10" s="2"/>
      <c r="X10" s="2"/>
      <c r="Y10" s="8"/>
      <c r="Z10" s="8"/>
      <c r="AA10" s="2"/>
    </row>
    <row r="11" spans="1:26" ht="15">
      <c r="A11" s="7" t="s">
        <v>1222</v>
      </c>
      <c r="C11" s="9"/>
      <c r="D11" s="9"/>
      <c r="I11" s="9"/>
      <c r="J11" s="9"/>
      <c r="M11" s="8"/>
      <c r="N11" s="8"/>
      <c r="O11" s="2"/>
      <c r="Q11" s="8"/>
      <c r="R11" s="8"/>
      <c r="S11" s="2"/>
      <c r="T11" s="2"/>
      <c r="V11" s="12">
        <v>95037</v>
      </c>
      <c r="X11" s="2"/>
      <c r="Z11" s="12">
        <v>115478</v>
      </c>
    </row>
    <row r="12" spans="1:26" ht="15">
      <c r="A12" s="7" t="s">
        <v>1223</v>
      </c>
      <c r="C12" s="9"/>
      <c r="D12" s="9"/>
      <c r="I12" s="9"/>
      <c r="J12" s="9"/>
      <c r="M12" s="8"/>
      <c r="N12" s="8"/>
      <c r="O12" s="2"/>
      <c r="Q12" s="8"/>
      <c r="R12" s="8"/>
      <c r="S12" s="2"/>
      <c r="T12" s="2"/>
      <c r="V12" s="22">
        <v>816754</v>
      </c>
      <c r="X12" s="2"/>
      <c r="Z12" s="22">
        <v>830809</v>
      </c>
    </row>
    <row r="13" spans="1:27" ht="15">
      <c r="A13" s="1" t="s">
        <v>1224</v>
      </c>
      <c r="B13" s="1"/>
      <c r="C13" s="1"/>
      <c r="D13" s="1"/>
      <c r="E13" s="1"/>
      <c r="F13" s="1"/>
      <c r="I13" s="9"/>
      <c r="J13" s="9"/>
      <c r="M13" s="8"/>
      <c r="N13" s="8"/>
      <c r="O13" s="2"/>
      <c r="Q13" s="8"/>
      <c r="R13" s="8"/>
      <c r="S13" s="2"/>
      <c r="T13" s="2"/>
      <c r="U13" s="8"/>
      <c r="V13" s="8"/>
      <c r="W13" s="2"/>
      <c r="X13" s="2"/>
      <c r="Y13" s="8"/>
      <c r="Z13" s="8"/>
      <c r="AA13" s="2"/>
    </row>
    <row r="14" spans="1:27" ht="15">
      <c r="A14" s="7" t="s">
        <v>1225</v>
      </c>
      <c r="C14" s="4"/>
      <c r="D14" s="4"/>
      <c r="E14" s="3"/>
      <c r="I14" s="9"/>
      <c r="J14" s="9"/>
      <c r="M14" s="8"/>
      <c r="N14" s="8"/>
      <c r="O14" s="2"/>
      <c r="Q14" s="8"/>
      <c r="R14" s="8"/>
      <c r="S14" s="2"/>
      <c r="T14" s="2"/>
      <c r="U14" s="8"/>
      <c r="V14" s="8"/>
      <c r="W14" s="2"/>
      <c r="X14" s="2"/>
      <c r="Y14" s="8"/>
      <c r="Z14" s="8"/>
      <c r="AA14" s="2"/>
    </row>
    <row r="15" spans="1:26" ht="15">
      <c r="A15" t="s">
        <v>1226</v>
      </c>
      <c r="C15" s="4" t="s">
        <v>1227</v>
      </c>
      <c r="D15" s="4"/>
      <c r="E15" s="3"/>
      <c r="G15" s="3" t="s">
        <v>1228</v>
      </c>
      <c r="J15" s="2" t="s">
        <v>1229</v>
      </c>
      <c r="M15" s="8" t="s">
        <v>1230</v>
      </c>
      <c r="N15" s="8"/>
      <c r="O15" s="2"/>
      <c r="R15" s="12">
        <v>7042</v>
      </c>
      <c r="T15" s="2"/>
      <c r="V15" s="12">
        <v>7042</v>
      </c>
      <c r="X15" s="2"/>
      <c r="Z15" s="12">
        <v>7043</v>
      </c>
    </row>
    <row r="16" spans="1:26" ht="15">
      <c r="A16" t="s">
        <v>1231</v>
      </c>
      <c r="C16" s="4" t="s">
        <v>1227</v>
      </c>
      <c r="D16" s="4"/>
      <c r="E16" s="3"/>
      <c r="G16" s="3" t="s">
        <v>1228</v>
      </c>
      <c r="J16" s="2" t="s">
        <v>53</v>
      </c>
      <c r="N16" s="2" t="s">
        <v>53</v>
      </c>
      <c r="R16" s="12">
        <v>667</v>
      </c>
      <c r="T16" s="2"/>
      <c r="V16" s="2" t="s">
        <v>53</v>
      </c>
      <c r="X16" s="2"/>
      <c r="Z16" s="2" t="s">
        <v>53</v>
      </c>
    </row>
    <row r="17" spans="1:26" ht="15">
      <c r="A17" t="s">
        <v>1232</v>
      </c>
      <c r="C17" s="4" t="s">
        <v>1227</v>
      </c>
      <c r="D17" s="4"/>
      <c r="E17" s="3"/>
      <c r="G17" s="3" t="s">
        <v>1228</v>
      </c>
      <c r="J17" s="2" t="s">
        <v>316</v>
      </c>
      <c r="M17" s="8" t="s">
        <v>1230</v>
      </c>
      <c r="N17" s="8"/>
      <c r="O17" s="2"/>
      <c r="R17" s="12">
        <v>3333</v>
      </c>
      <c r="T17" s="2"/>
      <c r="V17" s="12">
        <v>3333</v>
      </c>
      <c r="X17" s="2"/>
      <c r="Z17" s="12">
        <v>3333</v>
      </c>
    </row>
    <row r="18" spans="1:26" ht="15">
      <c r="A18" s="7" t="s">
        <v>415</v>
      </c>
      <c r="C18" s="4"/>
      <c r="D18" s="4"/>
      <c r="E18" s="3"/>
      <c r="I18" s="9"/>
      <c r="J18" s="9"/>
      <c r="M18" s="8"/>
      <c r="N18" s="8"/>
      <c r="O18" s="2"/>
      <c r="Q18" s="8"/>
      <c r="R18" s="8"/>
      <c r="S18" s="2"/>
      <c r="T18" s="2"/>
      <c r="V18" s="12">
        <v>10375</v>
      </c>
      <c r="X18" s="2"/>
      <c r="Z18" s="12">
        <v>10376</v>
      </c>
    </row>
    <row r="19" spans="1:27" ht="15">
      <c r="A19" s="7" t="s">
        <v>1233</v>
      </c>
      <c r="C19" s="9"/>
      <c r="D19" s="9"/>
      <c r="I19" s="9"/>
      <c r="J19" s="9"/>
      <c r="M19" s="8"/>
      <c r="N19" s="8"/>
      <c r="O19" s="2"/>
      <c r="Q19" s="8"/>
      <c r="R19" s="8"/>
      <c r="S19" s="2"/>
      <c r="T19" s="2"/>
      <c r="U19" s="8"/>
      <c r="V19" s="8"/>
      <c r="W19" s="2"/>
      <c r="X19" s="2"/>
      <c r="Y19" s="8"/>
      <c r="Z19" s="8"/>
      <c r="AA19" s="2"/>
    </row>
    <row r="20" spans="1:26" ht="15">
      <c r="A20" t="s">
        <v>1234</v>
      </c>
      <c r="D20" s="2" t="s">
        <v>53</v>
      </c>
      <c r="G20" s="3" t="s">
        <v>153</v>
      </c>
      <c r="J20" s="2" t="s">
        <v>53</v>
      </c>
      <c r="N20" s="2" t="s">
        <v>53</v>
      </c>
      <c r="R20" s="12">
        <v>5887236</v>
      </c>
      <c r="T20" s="2"/>
      <c r="V20" s="12">
        <v>32791</v>
      </c>
      <c r="X20" s="2"/>
      <c r="Z20" s="12">
        <v>31032</v>
      </c>
    </row>
    <row r="21" spans="1:26" ht="15">
      <c r="A21" t="s">
        <v>1235</v>
      </c>
      <c r="D21" s="2" t="s">
        <v>53</v>
      </c>
      <c r="G21" s="3" t="s">
        <v>153</v>
      </c>
      <c r="J21" s="2" t="s">
        <v>53</v>
      </c>
      <c r="N21" s="2" t="s">
        <v>53</v>
      </c>
      <c r="R21" s="12">
        <v>918</v>
      </c>
      <c r="T21" s="2"/>
      <c r="V21" s="12">
        <v>918</v>
      </c>
      <c r="X21" s="2"/>
      <c r="Z21" s="12">
        <v>1073</v>
      </c>
    </row>
    <row r="22" spans="1:26" ht="15">
      <c r="A22" s="7" t="s">
        <v>1122</v>
      </c>
      <c r="C22" s="9"/>
      <c r="D22" s="9"/>
      <c r="I22" s="9"/>
      <c r="J22" s="9"/>
      <c r="M22" s="8"/>
      <c r="N22" s="8"/>
      <c r="O22" s="2"/>
      <c r="Q22" s="8"/>
      <c r="R22" s="8"/>
      <c r="S22" s="2"/>
      <c r="T22" s="2"/>
      <c r="V22" s="12">
        <v>33709</v>
      </c>
      <c r="X22" s="2"/>
      <c r="Z22" s="12">
        <v>32105</v>
      </c>
    </row>
    <row r="23" spans="1:27" ht="15">
      <c r="A23" s="7" t="s">
        <v>1236</v>
      </c>
      <c r="C23" s="9"/>
      <c r="D23" s="9"/>
      <c r="I23" s="9"/>
      <c r="J23" s="9"/>
      <c r="M23" s="8"/>
      <c r="N23" s="8"/>
      <c r="O23" s="2"/>
      <c r="Q23" s="8"/>
      <c r="R23" s="8"/>
      <c r="S23" s="2"/>
      <c r="T23" s="2"/>
      <c r="U23" s="8"/>
      <c r="V23" s="8"/>
      <c r="W23" s="2"/>
      <c r="X23" s="2"/>
      <c r="Y23" s="8"/>
      <c r="Z23" s="8"/>
      <c r="AA23" s="2"/>
    </row>
    <row r="24" spans="1:26" ht="15">
      <c r="A24" t="s">
        <v>1234</v>
      </c>
      <c r="D24" s="2" t="s">
        <v>53</v>
      </c>
      <c r="G24" s="3" t="s">
        <v>153</v>
      </c>
      <c r="J24" s="2" t="s">
        <v>53</v>
      </c>
      <c r="N24" s="2" t="s">
        <v>53</v>
      </c>
      <c r="R24" s="12">
        <v>7444347</v>
      </c>
      <c r="T24" s="2"/>
      <c r="V24" s="12">
        <v>2852</v>
      </c>
      <c r="X24" s="2"/>
      <c r="Z24" s="2" t="s">
        <v>53</v>
      </c>
    </row>
    <row r="25" spans="1:26" ht="15">
      <c r="A25" t="s">
        <v>1237</v>
      </c>
      <c r="D25" s="2" t="s">
        <v>53</v>
      </c>
      <c r="G25" s="3" t="s">
        <v>172</v>
      </c>
      <c r="J25" s="2" t="s">
        <v>53</v>
      </c>
      <c r="N25" s="2" t="s">
        <v>53</v>
      </c>
      <c r="R25" s="12">
        <v>19687</v>
      </c>
      <c r="T25" s="2"/>
      <c r="V25" s="12">
        <v>2065</v>
      </c>
      <c r="X25" s="2"/>
      <c r="Z25" s="12">
        <v>8759</v>
      </c>
    </row>
    <row r="26" spans="1:26" ht="15">
      <c r="A26" t="s">
        <v>1238</v>
      </c>
      <c r="D26" s="2" t="s">
        <v>53</v>
      </c>
      <c r="G26" s="3" t="s">
        <v>1228</v>
      </c>
      <c r="J26" s="2" t="s">
        <v>53</v>
      </c>
      <c r="N26" s="2" t="s">
        <v>53</v>
      </c>
      <c r="R26" s="12">
        <v>72917</v>
      </c>
      <c r="T26" s="2"/>
      <c r="V26" s="12">
        <v>6786</v>
      </c>
      <c r="X26" s="2"/>
      <c r="Z26" s="12">
        <v>3531</v>
      </c>
    </row>
    <row r="27" spans="1:26" ht="15">
      <c r="A27" s="7" t="s">
        <v>1222</v>
      </c>
      <c r="C27" s="9"/>
      <c r="D27" s="9"/>
      <c r="I27" s="9"/>
      <c r="J27" s="9"/>
      <c r="M27" s="8"/>
      <c r="N27" s="8"/>
      <c r="O27" s="2"/>
      <c r="Q27" s="8"/>
      <c r="R27" s="8"/>
      <c r="S27" s="2"/>
      <c r="T27" s="2"/>
      <c r="V27" s="12">
        <v>11703</v>
      </c>
      <c r="X27" s="2"/>
      <c r="Z27" s="12">
        <v>12290</v>
      </c>
    </row>
    <row r="28" spans="1:26" ht="15">
      <c r="A28" s="7" t="s">
        <v>1239</v>
      </c>
      <c r="C28" s="9"/>
      <c r="D28" s="9"/>
      <c r="I28" s="9"/>
      <c r="J28" s="9"/>
      <c r="M28" s="8"/>
      <c r="N28" s="8"/>
      <c r="O28" s="2"/>
      <c r="Q28" s="8"/>
      <c r="R28" s="8"/>
      <c r="S28" s="2"/>
      <c r="T28" s="2"/>
      <c r="V28" s="12">
        <v>55787</v>
      </c>
      <c r="X28" s="2"/>
      <c r="Z28" s="12">
        <v>54771</v>
      </c>
    </row>
    <row r="29" spans="1:27" ht="15">
      <c r="A29" s="7" t="s">
        <v>1240</v>
      </c>
      <c r="C29" s="9"/>
      <c r="D29" s="9"/>
      <c r="I29" s="9"/>
      <c r="J29" s="9"/>
      <c r="M29" s="8"/>
      <c r="N29" s="8"/>
      <c r="O29" s="2"/>
      <c r="Q29" s="8"/>
      <c r="R29" s="8"/>
      <c r="S29" s="2"/>
      <c r="T29" s="2"/>
      <c r="U29" s="8"/>
      <c r="V29" s="8"/>
      <c r="W29" s="2"/>
      <c r="X29" s="2"/>
      <c r="Y29" s="8"/>
      <c r="Z29" s="8"/>
      <c r="AA29" s="2"/>
    </row>
    <row r="30" spans="1:27" ht="15">
      <c r="A30" s="7" t="s">
        <v>1241</v>
      </c>
      <c r="C30" s="9"/>
      <c r="D30" s="9"/>
      <c r="H30" s="3"/>
      <c r="I30" s="9"/>
      <c r="J30" s="9"/>
      <c r="M30" s="8"/>
      <c r="N30" s="8"/>
      <c r="O30" s="2"/>
      <c r="P30" s="2"/>
      <c r="Q30" s="8"/>
      <c r="R30" s="8"/>
      <c r="S30" s="2"/>
      <c r="T30" s="2"/>
      <c r="U30" s="8"/>
      <c r="V30" s="8"/>
      <c r="W30" s="2"/>
      <c r="X30" s="2"/>
      <c r="Y30" s="8"/>
      <c r="Z30" s="8"/>
      <c r="AA30" s="2"/>
    </row>
    <row r="31" spans="1:26" ht="15">
      <c r="A31" t="s">
        <v>1242</v>
      </c>
      <c r="C31" s="4" t="s">
        <v>814</v>
      </c>
      <c r="D31" s="4"/>
      <c r="E31" s="3"/>
      <c r="G31" s="3" t="s">
        <v>168</v>
      </c>
      <c r="J31" s="2" t="s">
        <v>1243</v>
      </c>
      <c r="M31" s="8" t="s">
        <v>1244</v>
      </c>
      <c r="N31" s="8"/>
      <c r="O31" s="2"/>
      <c r="Q31" t="s">
        <v>1245</v>
      </c>
      <c r="R31" s="12">
        <v>40371</v>
      </c>
      <c r="T31" s="2"/>
      <c r="V31" s="12">
        <v>55388</v>
      </c>
      <c r="X31" s="2"/>
      <c r="Z31" s="12">
        <v>49275</v>
      </c>
    </row>
    <row r="32" spans="1:26" ht="15">
      <c r="A32" s="7" t="s">
        <v>415</v>
      </c>
      <c r="C32" s="9"/>
      <c r="D32" s="9"/>
      <c r="H32" s="3"/>
      <c r="I32" s="9"/>
      <c r="J32" s="9"/>
      <c r="M32" s="8"/>
      <c r="N32" s="8"/>
      <c r="O32" s="2"/>
      <c r="P32" s="2"/>
      <c r="Q32" s="8"/>
      <c r="R32" s="8"/>
      <c r="S32" s="2"/>
      <c r="T32" s="2"/>
      <c r="V32" s="12">
        <v>55388</v>
      </c>
      <c r="X32" s="2"/>
      <c r="Z32" s="12">
        <v>49275</v>
      </c>
    </row>
    <row r="33" spans="1:27" ht="15">
      <c r="A33" s="7" t="s">
        <v>1246</v>
      </c>
      <c r="C33" s="9"/>
      <c r="D33" s="9"/>
      <c r="H33" s="3"/>
      <c r="I33" s="9"/>
      <c r="J33" s="9"/>
      <c r="M33" s="8"/>
      <c r="N33" s="8"/>
      <c r="O33" s="2"/>
      <c r="P33" s="2"/>
      <c r="Q33" s="8"/>
      <c r="R33" s="8"/>
      <c r="S33" s="2"/>
      <c r="T33" s="2"/>
      <c r="U33" s="8"/>
      <c r="V33" s="8"/>
      <c r="W33" s="2"/>
      <c r="X33" s="2"/>
      <c r="Y33" s="8"/>
      <c r="Z33" s="8"/>
      <c r="AA33" s="2"/>
    </row>
    <row r="34" spans="1:26" ht="15">
      <c r="A34" t="s">
        <v>1247</v>
      </c>
      <c r="C34" s="4" t="s">
        <v>1248</v>
      </c>
      <c r="D34" s="4"/>
      <c r="E34" s="3"/>
      <c r="F34" s="3"/>
      <c r="G34" s="3" t="s">
        <v>537</v>
      </c>
      <c r="H34" s="3"/>
      <c r="J34" s="2" t="s">
        <v>53</v>
      </c>
      <c r="N34" s="2" t="s">
        <v>53</v>
      </c>
      <c r="P34" s="2"/>
      <c r="R34" s="12">
        <v>14896</v>
      </c>
      <c r="T34" s="2"/>
      <c r="V34" s="12">
        <v>12383</v>
      </c>
      <c r="X34" s="2"/>
      <c r="Z34" s="2" t="s">
        <v>53</v>
      </c>
    </row>
    <row r="35" spans="1:26" ht="15">
      <c r="A35" s="7" t="s">
        <v>1093</v>
      </c>
      <c r="C35" s="9"/>
      <c r="D35" s="9"/>
      <c r="H35" s="3"/>
      <c r="I35" s="8"/>
      <c r="J35" s="8"/>
      <c r="K35" s="2"/>
      <c r="M35" s="8"/>
      <c r="N35" s="8"/>
      <c r="O35" s="2"/>
      <c r="P35" s="2"/>
      <c r="Q35" s="8"/>
      <c r="R35" s="8"/>
      <c r="S35" s="2"/>
      <c r="T35" s="2"/>
      <c r="V35" s="12">
        <v>12383</v>
      </c>
      <c r="X35" s="2"/>
      <c r="Z35" s="2" t="s">
        <v>53</v>
      </c>
    </row>
    <row r="36" spans="1:27" ht="15">
      <c r="A36" s="7" t="s">
        <v>1249</v>
      </c>
      <c r="C36" s="9"/>
      <c r="D36" s="9"/>
      <c r="H36" s="3"/>
      <c r="I36" s="8"/>
      <c r="J36" s="8"/>
      <c r="K36" s="2"/>
      <c r="M36" s="8"/>
      <c r="N36" s="8"/>
      <c r="O36" s="2"/>
      <c r="P36" s="2"/>
      <c r="Q36" s="8"/>
      <c r="R36" s="8"/>
      <c r="S36" s="2"/>
      <c r="T36" s="2"/>
      <c r="U36" s="8"/>
      <c r="V36" s="8"/>
      <c r="W36" s="2"/>
      <c r="X36" s="2"/>
      <c r="Y36" s="8"/>
      <c r="Z36" s="8"/>
      <c r="AA36" s="2"/>
    </row>
    <row r="37" spans="1:26" ht="15">
      <c r="A37" t="s">
        <v>1250</v>
      </c>
      <c r="C37" s="4" t="s">
        <v>1251</v>
      </c>
      <c r="D37" s="4"/>
      <c r="E37" s="3"/>
      <c r="F37" s="3"/>
      <c r="G37" s="3" t="s">
        <v>310</v>
      </c>
      <c r="H37" s="3"/>
      <c r="J37" s="2" t="s">
        <v>1252</v>
      </c>
      <c r="M37" s="8" t="s">
        <v>1253</v>
      </c>
      <c r="N37" s="8"/>
      <c r="O37" s="2"/>
      <c r="P37" s="2"/>
      <c r="R37" s="12">
        <v>102325</v>
      </c>
      <c r="T37" s="2"/>
      <c r="V37" s="12">
        <v>102325</v>
      </c>
      <c r="X37" s="2"/>
      <c r="Z37" s="12">
        <v>102325</v>
      </c>
    </row>
    <row r="38" spans="1:26" ht="15">
      <c r="A38" s="7" t="s">
        <v>1254</v>
      </c>
      <c r="C38" s="9"/>
      <c r="D38" s="9"/>
      <c r="H38" s="3"/>
      <c r="I38" s="8"/>
      <c r="J38" s="8"/>
      <c r="K38" s="2"/>
      <c r="M38" s="8"/>
      <c r="N38" s="8"/>
      <c r="O38" s="2"/>
      <c r="P38" s="2"/>
      <c r="Q38" s="8"/>
      <c r="R38" s="8"/>
      <c r="S38" s="2"/>
      <c r="T38" s="2"/>
      <c r="V38" s="12">
        <v>102325</v>
      </c>
      <c r="X38" s="2"/>
      <c r="Z38" s="12">
        <v>102325</v>
      </c>
    </row>
    <row r="39" spans="1:27" ht="15">
      <c r="A39" s="7" t="s">
        <v>1255</v>
      </c>
      <c r="C39" s="9"/>
      <c r="D39" s="9"/>
      <c r="H39" s="3"/>
      <c r="I39" s="9"/>
      <c r="J39" s="9"/>
      <c r="M39" s="8"/>
      <c r="N39" s="8"/>
      <c r="O39" s="2"/>
      <c r="P39" s="2"/>
      <c r="Q39" s="8"/>
      <c r="R39" s="8"/>
      <c r="S39" s="2"/>
      <c r="T39" s="2"/>
      <c r="U39" s="8"/>
      <c r="V39" s="8"/>
      <c r="W39" s="2"/>
      <c r="X39" s="2"/>
      <c r="Y39" s="8"/>
      <c r="Z39" s="8"/>
      <c r="AA39" s="2"/>
    </row>
    <row r="40" spans="1:26" ht="15">
      <c r="A40" t="s">
        <v>1242</v>
      </c>
      <c r="B40" s="2"/>
      <c r="D40" s="2" t="s">
        <v>53</v>
      </c>
      <c r="F40" s="3"/>
      <c r="G40" s="3" t="s">
        <v>168</v>
      </c>
      <c r="H40" s="3"/>
      <c r="J40" s="2" t="s">
        <v>53</v>
      </c>
      <c r="N40" s="2" t="s">
        <v>53</v>
      </c>
      <c r="P40" s="2"/>
      <c r="Q40" t="s">
        <v>1245</v>
      </c>
      <c r="R40" s="12">
        <v>950</v>
      </c>
      <c r="T40" s="2"/>
      <c r="V40" s="12">
        <v>131</v>
      </c>
      <c r="X40" s="2"/>
      <c r="Z40" s="12">
        <v>2384</v>
      </c>
    </row>
    <row r="41" spans="1:26" ht="15">
      <c r="A41" t="s">
        <v>1256</v>
      </c>
      <c r="B41" s="2"/>
      <c r="D41" s="2" t="s">
        <v>53</v>
      </c>
      <c r="F41" s="3"/>
      <c r="G41" s="3" t="s">
        <v>537</v>
      </c>
      <c r="H41" s="3"/>
      <c r="J41" s="2" t="s">
        <v>53</v>
      </c>
      <c r="N41" s="2" t="s">
        <v>53</v>
      </c>
      <c r="P41" s="2"/>
      <c r="R41" s="12">
        <v>51151</v>
      </c>
      <c r="T41" s="2"/>
      <c r="V41" s="12">
        <v>16516</v>
      </c>
      <c r="X41" s="2"/>
      <c r="Z41" s="2" t="s">
        <v>53</v>
      </c>
    </row>
    <row r="42" spans="1:26" ht="15">
      <c r="A42" t="s">
        <v>1250</v>
      </c>
      <c r="D42" s="2" t="s">
        <v>53</v>
      </c>
      <c r="G42" s="3" t="s">
        <v>310</v>
      </c>
      <c r="J42" s="2" t="s">
        <v>53</v>
      </c>
      <c r="N42" s="2" t="s">
        <v>53</v>
      </c>
      <c r="R42" s="12">
        <v>58580060</v>
      </c>
      <c r="T42" s="2"/>
      <c r="V42" s="12">
        <v>58643</v>
      </c>
      <c r="X42" s="2"/>
      <c r="Z42" s="12">
        <v>62083</v>
      </c>
    </row>
    <row r="43" spans="1:26" ht="15">
      <c r="A43" s="7" t="s">
        <v>1257</v>
      </c>
      <c r="C43" s="9"/>
      <c r="D43" s="9"/>
      <c r="H43" s="3"/>
      <c r="I43" s="9"/>
      <c r="J43" s="9"/>
      <c r="M43" s="8"/>
      <c r="N43" s="8"/>
      <c r="O43" s="2"/>
      <c r="P43" s="2"/>
      <c r="Q43" s="8"/>
      <c r="R43" s="8"/>
      <c r="S43" s="2"/>
      <c r="T43" s="2"/>
      <c r="V43" s="12">
        <v>75290</v>
      </c>
      <c r="X43" s="2"/>
      <c r="Z43" s="12">
        <v>64467</v>
      </c>
    </row>
    <row r="44" spans="1:26" ht="15">
      <c r="A44" s="7" t="s">
        <v>1258</v>
      </c>
      <c r="C44" s="9"/>
      <c r="D44" s="9"/>
      <c r="I44" s="9"/>
      <c r="J44" s="9"/>
      <c r="M44" s="9"/>
      <c r="N44" s="9"/>
      <c r="Q44" s="8"/>
      <c r="R44" s="8"/>
      <c r="S44" s="2"/>
      <c r="T44" s="2"/>
      <c r="V44" s="12">
        <v>245386</v>
      </c>
      <c r="X44" s="2"/>
      <c r="Z44" s="12">
        <v>216067</v>
      </c>
    </row>
    <row r="45" spans="1:26" ht="15">
      <c r="A45" s="7" t="s">
        <v>1259</v>
      </c>
      <c r="C45" s="9"/>
      <c r="D45" s="9"/>
      <c r="H45" s="3"/>
      <c r="I45" s="9"/>
      <c r="J45" s="9"/>
      <c r="M45" s="8"/>
      <c r="N45" s="8"/>
      <c r="O45" s="2"/>
      <c r="P45" s="2"/>
      <c r="Q45" s="8"/>
      <c r="R45" s="8"/>
      <c r="S45" s="2"/>
      <c r="T45" s="2"/>
      <c r="V45" s="12">
        <v>1117927</v>
      </c>
      <c r="X45" s="2"/>
      <c r="Z45" s="12">
        <v>1101647</v>
      </c>
    </row>
    <row r="46" spans="1:27" ht="15">
      <c r="A46" s="7" t="s">
        <v>1260</v>
      </c>
      <c r="C46" s="9"/>
      <c r="D46" s="9"/>
      <c r="H46" s="3"/>
      <c r="I46" s="9"/>
      <c r="J46" s="9"/>
      <c r="M46" s="8"/>
      <c r="N46" s="8"/>
      <c r="O46" s="2"/>
      <c r="P46" s="2"/>
      <c r="Q46" s="8"/>
      <c r="R46" s="8"/>
      <c r="S46" s="2"/>
      <c r="T46" s="2"/>
      <c r="U46" s="8"/>
      <c r="V46" s="8"/>
      <c r="W46" s="2"/>
      <c r="X46" s="2"/>
      <c r="Y46" s="8"/>
      <c r="Z46" s="8"/>
      <c r="AA46" s="2"/>
    </row>
    <row r="47" spans="1:26" ht="15">
      <c r="A47" t="s">
        <v>418</v>
      </c>
      <c r="B47" s="2"/>
      <c r="C47" s="4"/>
      <c r="D47" s="4"/>
      <c r="E47" s="3"/>
      <c r="F47" s="3"/>
      <c r="G47" s="3"/>
      <c r="H47" s="3"/>
      <c r="I47" s="9"/>
      <c r="J47" s="9"/>
      <c r="M47" s="8"/>
      <c r="N47" s="8"/>
      <c r="O47" s="2"/>
      <c r="P47" s="2"/>
      <c r="Q47" s="8"/>
      <c r="R47" s="8"/>
      <c r="S47" s="2"/>
      <c r="T47" s="2"/>
      <c r="V47" s="12">
        <v>24683</v>
      </c>
      <c r="X47" s="2"/>
      <c r="Z47" s="12">
        <v>24683</v>
      </c>
    </row>
    <row r="48" spans="1:26" ht="15">
      <c r="A48" t="s">
        <v>1261</v>
      </c>
      <c r="B48" s="2"/>
      <c r="C48" s="4"/>
      <c r="D48" s="4"/>
      <c r="E48" s="3"/>
      <c r="F48" s="3"/>
      <c r="G48" s="3"/>
      <c r="H48" s="3"/>
      <c r="I48" s="9"/>
      <c r="J48" s="9"/>
      <c r="M48" s="8"/>
      <c r="N48" s="8"/>
      <c r="O48" s="2"/>
      <c r="P48" s="2"/>
      <c r="Q48" s="8"/>
      <c r="R48" s="8"/>
      <c r="S48" s="2"/>
      <c r="T48" s="2"/>
      <c r="V48" s="12">
        <v>14101</v>
      </c>
      <c r="X48" s="2"/>
      <c r="Z48" s="12">
        <v>14092</v>
      </c>
    </row>
    <row r="49" spans="1:26" ht="15">
      <c r="A49" s="7" t="s">
        <v>419</v>
      </c>
      <c r="C49" s="9"/>
      <c r="D49" s="9"/>
      <c r="H49" s="3"/>
      <c r="I49" s="9"/>
      <c r="J49" s="9"/>
      <c r="M49" s="8"/>
      <c r="N49" s="8"/>
      <c r="O49" s="2"/>
      <c r="P49" s="2"/>
      <c r="Q49" s="8"/>
      <c r="R49" s="8"/>
      <c r="S49" s="2"/>
      <c r="T49" s="2"/>
      <c r="V49" s="12">
        <v>38784</v>
      </c>
      <c r="X49" s="2"/>
      <c r="Z49" s="12">
        <v>38775</v>
      </c>
    </row>
    <row r="50" spans="1:26" ht="15">
      <c r="A50" s="7" t="s">
        <v>1262</v>
      </c>
      <c r="C50" s="9"/>
      <c r="D50" s="9"/>
      <c r="I50" s="9"/>
      <c r="J50" s="9"/>
      <c r="M50" s="9"/>
      <c r="N50" s="9"/>
      <c r="Q50" s="8"/>
      <c r="R50" s="8"/>
      <c r="S50" s="2"/>
      <c r="T50" s="2"/>
      <c r="U50" s="13">
        <v>1156711</v>
      </c>
      <c r="V50" s="13"/>
      <c r="X50" s="2"/>
      <c r="Y50" s="13">
        <v>1140422</v>
      </c>
      <c r="Z50" s="13"/>
    </row>
    <row r="51" spans="1:26" ht="15">
      <c r="A51" s="7" t="s">
        <v>1263</v>
      </c>
      <c r="C51" s="9"/>
      <c r="D51" s="9"/>
      <c r="I51" s="9"/>
      <c r="J51" s="9"/>
      <c r="M51" s="9"/>
      <c r="N51" s="9"/>
      <c r="Q51" s="8"/>
      <c r="R51" s="8"/>
      <c r="S51" s="2"/>
      <c r="T51" s="2"/>
      <c r="U51" s="8"/>
      <c r="V51" s="8"/>
      <c r="W51" s="2"/>
      <c r="X51" s="2"/>
      <c r="Z51" s="17">
        <v>-638235</v>
      </c>
    </row>
    <row r="52" spans="1:26" ht="15">
      <c r="A52" s="7" t="s">
        <v>1264</v>
      </c>
      <c r="C52" s="9"/>
      <c r="D52" s="9"/>
      <c r="I52" s="9"/>
      <c r="J52" s="9"/>
      <c r="M52" s="9"/>
      <c r="N52" s="9"/>
      <c r="Q52" s="8"/>
      <c r="R52" s="8"/>
      <c r="S52" s="2"/>
      <c r="T52" s="2"/>
      <c r="U52" s="8"/>
      <c r="V52" s="8"/>
      <c r="W52" s="2"/>
      <c r="X52" s="2"/>
      <c r="Y52" s="13">
        <v>502187</v>
      </c>
      <c r="Z52" s="13"/>
    </row>
  </sheetData>
  <sheetProtection selectLockedCells="1" selectUnlockedCells="1"/>
  <mergeCells count="162">
    <mergeCell ref="A2:F2"/>
    <mergeCell ref="C4:D4"/>
    <mergeCell ref="I4:J4"/>
    <mergeCell ref="M4:N4"/>
    <mergeCell ref="Q4:R4"/>
    <mergeCell ref="U4:V4"/>
    <mergeCell ref="Y4:Z4"/>
    <mergeCell ref="U5:V5"/>
    <mergeCell ref="Y5:Z5"/>
    <mergeCell ref="C10:D10"/>
    <mergeCell ref="I10:J10"/>
    <mergeCell ref="M10:N10"/>
    <mergeCell ref="Q10:R10"/>
    <mergeCell ref="U10:V10"/>
    <mergeCell ref="Y10:Z10"/>
    <mergeCell ref="C11:D11"/>
    <mergeCell ref="I11:J11"/>
    <mergeCell ref="M11:N11"/>
    <mergeCell ref="Q11:R11"/>
    <mergeCell ref="C12:D12"/>
    <mergeCell ref="I12:J12"/>
    <mergeCell ref="M12:N12"/>
    <mergeCell ref="Q12:R12"/>
    <mergeCell ref="A13:F13"/>
    <mergeCell ref="I13:J13"/>
    <mergeCell ref="M13:N13"/>
    <mergeCell ref="Q13:R13"/>
    <mergeCell ref="U13:V13"/>
    <mergeCell ref="Y13:Z13"/>
    <mergeCell ref="C14:D14"/>
    <mergeCell ref="I14:J14"/>
    <mergeCell ref="M14:N14"/>
    <mergeCell ref="Q14:R14"/>
    <mergeCell ref="U14:V14"/>
    <mergeCell ref="Y14:Z14"/>
    <mergeCell ref="C15:D15"/>
    <mergeCell ref="M15:N15"/>
    <mergeCell ref="C16:D16"/>
    <mergeCell ref="C17:D17"/>
    <mergeCell ref="M17:N17"/>
    <mergeCell ref="C18:D18"/>
    <mergeCell ref="I18:J18"/>
    <mergeCell ref="M18:N18"/>
    <mergeCell ref="Q18:R18"/>
    <mergeCell ref="C19:D19"/>
    <mergeCell ref="I19:J19"/>
    <mergeCell ref="M19:N19"/>
    <mergeCell ref="Q19:R19"/>
    <mergeCell ref="U19:V19"/>
    <mergeCell ref="Y19:Z19"/>
    <mergeCell ref="C22:D22"/>
    <mergeCell ref="I22:J22"/>
    <mergeCell ref="M22:N22"/>
    <mergeCell ref="Q22:R22"/>
    <mergeCell ref="C23:D23"/>
    <mergeCell ref="I23:J23"/>
    <mergeCell ref="M23:N23"/>
    <mergeCell ref="Q23:R23"/>
    <mergeCell ref="U23:V23"/>
    <mergeCell ref="Y23:Z23"/>
    <mergeCell ref="C27:D27"/>
    <mergeCell ref="I27:J27"/>
    <mergeCell ref="M27:N27"/>
    <mergeCell ref="Q27:R27"/>
    <mergeCell ref="C28:D28"/>
    <mergeCell ref="I28:J28"/>
    <mergeCell ref="M28:N28"/>
    <mergeCell ref="Q28:R28"/>
    <mergeCell ref="C29:D29"/>
    <mergeCell ref="I29:J29"/>
    <mergeCell ref="M29:N29"/>
    <mergeCell ref="Q29:R29"/>
    <mergeCell ref="U29:V29"/>
    <mergeCell ref="Y29:Z29"/>
    <mergeCell ref="C30:D30"/>
    <mergeCell ref="I30:J30"/>
    <mergeCell ref="M30:N30"/>
    <mergeCell ref="Q30:R30"/>
    <mergeCell ref="U30:V30"/>
    <mergeCell ref="Y30:Z30"/>
    <mergeCell ref="C31:D31"/>
    <mergeCell ref="M31:N31"/>
    <mergeCell ref="C32:D32"/>
    <mergeCell ref="I32:J32"/>
    <mergeCell ref="M32:N32"/>
    <mergeCell ref="Q32:R32"/>
    <mergeCell ref="C33:D33"/>
    <mergeCell ref="I33:J33"/>
    <mergeCell ref="M33:N33"/>
    <mergeCell ref="Q33:R33"/>
    <mergeCell ref="U33:V33"/>
    <mergeCell ref="Y33:Z33"/>
    <mergeCell ref="C34:D34"/>
    <mergeCell ref="C35:D35"/>
    <mergeCell ref="I35:J35"/>
    <mergeCell ref="M35:N35"/>
    <mergeCell ref="Q35:R35"/>
    <mergeCell ref="C36:D36"/>
    <mergeCell ref="I36:J36"/>
    <mergeCell ref="M36:N36"/>
    <mergeCell ref="Q36:R36"/>
    <mergeCell ref="U36:V36"/>
    <mergeCell ref="Y36:Z36"/>
    <mergeCell ref="C37:D37"/>
    <mergeCell ref="M37:N37"/>
    <mergeCell ref="C38:D38"/>
    <mergeCell ref="I38:J38"/>
    <mergeCell ref="M38:N38"/>
    <mergeCell ref="Q38:R38"/>
    <mergeCell ref="C39:D39"/>
    <mergeCell ref="I39:J39"/>
    <mergeCell ref="M39:N39"/>
    <mergeCell ref="Q39:R39"/>
    <mergeCell ref="U39:V39"/>
    <mergeCell ref="Y39:Z39"/>
    <mergeCell ref="C43:D43"/>
    <mergeCell ref="I43:J43"/>
    <mergeCell ref="M43:N43"/>
    <mergeCell ref="Q43:R43"/>
    <mergeCell ref="C44:D44"/>
    <mergeCell ref="I44:J44"/>
    <mergeCell ref="M44:N44"/>
    <mergeCell ref="Q44:R44"/>
    <mergeCell ref="C45:D45"/>
    <mergeCell ref="I45:J45"/>
    <mergeCell ref="M45:N45"/>
    <mergeCell ref="Q45:R45"/>
    <mergeCell ref="C46:D46"/>
    <mergeCell ref="I46:J46"/>
    <mergeCell ref="M46:N46"/>
    <mergeCell ref="Q46:R46"/>
    <mergeCell ref="U46:V46"/>
    <mergeCell ref="Y46:Z46"/>
    <mergeCell ref="C47:D47"/>
    <mergeCell ref="I47:J47"/>
    <mergeCell ref="M47:N47"/>
    <mergeCell ref="Q47:R47"/>
    <mergeCell ref="C48:D48"/>
    <mergeCell ref="I48:J48"/>
    <mergeCell ref="M48:N48"/>
    <mergeCell ref="Q48:R48"/>
    <mergeCell ref="C49:D49"/>
    <mergeCell ref="I49:J49"/>
    <mergeCell ref="M49:N49"/>
    <mergeCell ref="Q49:R49"/>
    <mergeCell ref="C50:D50"/>
    <mergeCell ref="I50:J50"/>
    <mergeCell ref="M50:N50"/>
    <mergeCell ref="Q50:R50"/>
    <mergeCell ref="U50:V50"/>
    <mergeCell ref="Y50:Z50"/>
    <mergeCell ref="C51:D51"/>
    <mergeCell ref="I51:J51"/>
    <mergeCell ref="M51:N51"/>
    <mergeCell ref="Q51:R51"/>
    <mergeCell ref="U51:V51"/>
    <mergeCell ref="C52:D52"/>
    <mergeCell ref="I52:J52"/>
    <mergeCell ref="M52:N52"/>
    <mergeCell ref="Q52:R52"/>
    <mergeCell ref="U52:V52"/>
    <mergeCell ref="Y52:Z52"/>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Y67"/>
  <sheetViews>
    <sheetView workbookViewId="0" topLeftCell="A1">
      <selection activeCell="A1" sqref="A1"/>
    </sheetView>
  </sheetViews>
  <sheetFormatPr defaultColWidth="9.140625" defaultRowHeight="15"/>
  <cols>
    <col min="1" max="1" width="98.8515625" style="0" customWidth="1"/>
    <col min="2" max="2" width="8.7109375" style="0" customWidth="1"/>
    <col min="3" max="3" width="21.7109375" style="0" customWidth="1"/>
    <col min="4" max="4" width="8.7109375" style="0" customWidth="1"/>
    <col min="5" max="5" width="42.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1265</v>
      </c>
      <c r="B2" s="1"/>
      <c r="C2" s="1"/>
      <c r="D2" s="1"/>
      <c r="E2" s="1"/>
      <c r="F2" s="1"/>
    </row>
    <row r="4" spans="1:25" ht="39.75" customHeight="1">
      <c r="A4" s="7" t="s">
        <v>109</v>
      </c>
      <c r="C4" s="11" t="s">
        <v>724</v>
      </c>
      <c r="E4" s="11" t="s">
        <v>110</v>
      </c>
      <c r="G4" s="6" t="s">
        <v>111</v>
      </c>
      <c r="H4" s="6"/>
      <c r="I4" s="3"/>
      <c r="K4" s="6" t="s">
        <v>725</v>
      </c>
      <c r="L4" s="6"/>
      <c r="M4" s="3"/>
      <c r="O4" s="6" t="s">
        <v>726</v>
      </c>
      <c r="P4" s="6"/>
      <c r="Q4" s="3"/>
      <c r="S4" s="5" t="s">
        <v>114</v>
      </c>
      <c r="T4" s="5"/>
      <c r="U4" s="3"/>
      <c r="W4" s="5" t="s">
        <v>727</v>
      </c>
      <c r="X4" s="5"/>
      <c r="Y4" s="3"/>
    </row>
    <row r="5" spans="1:25" ht="15">
      <c r="A5" s="7" t="s">
        <v>1266</v>
      </c>
      <c r="G5" s="9"/>
      <c r="H5" s="9"/>
      <c r="K5" s="9"/>
      <c r="L5" s="9"/>
      <c r="O5" s="9"/>
      <c r="P5" s="9"/>
      <c r="S5" s="8"/>
      <c r="T5" s="8"/>
      <c r="U5" s="2"/>
      <c r="W5" s="8"/>
      <c r="X5" s="8"/>
      <c r="Y5" s="2"/>
    </row>
    <row r="6" spans="1:25" ht="15">
      <c r="A6" s="7" t="s">
        <v>1267</v>
      </c>
      <c r="G6" s="9"/>
      <c r="H6" s="9"/>
      <c r="K6" s="9"/>
      <c r="L6" s="9"/>
      <c r="O6" s="9"/>
      <c r="P6" s="9"/>
      <c r="S6" s="8"/>
      <c r="T6" s="8"/>
      <c r="U6" s="2"/>
      <c r="W6" s="8"/>
      <c r="X6" s="8"/>
      <c r="Y6" s="2"/>
    </row>
    <row r="7" spans="1:24" ht="15">
      <c r="A7" t="s">
        <v>739</v>
      </c>
      <c r="C7" s="3" t="s">
        <v>1268</v>
      </c>
      <c r="E7" s="3" t="s">
        <v>124</v>
      </c>
      <c r="H7" s="2" t="s">
        <v>53</v>
      </c>
      <c r="L7" s="2" t="s">
        <v>53</v>
      </c>
      <c r="P7" s="12">
        <v>444</v>
      </c>
      <c r="R7" s="2"/>
      <c r="S7" s="8" t="s">
        <v>1269</v>
      </c>
      <c r="T7" s="8"/>
      <c r="V7" s="2"/>
      <c r="W7" s="18">
        <v>-3</v>
      </c>
      <c r="X7" s="18"/>
    </row>
    <row r="8" spans="1:24" ht="15">
      <c r="A8" t="s">
        <v>1270</v>
      </c>
      <c r="C8" s="3" t="s">
        <v>1271</v>
      </c>
      <c r="E8" s="3" t="s">
        <v>159</v>
      </c>
      <c r="H8" s="2" t="s">
        <v>1047</v>
      </c>
      <c r="K8" s="8" t="s">
        <v>1272</v>
      </c>
      <c r="L8" s="8"/>
      <c r="M8" s="2"/>
      <c r="P8" s="12">
        <v>50</v>
      </c>
      <c r="R8" s="2"/>
      <c r="T8" s="12">
        <v>50</v>
      </c>
      <c r="X8" s="12">
        <v>48</v>
      </c>
    </row>
    <row r="9" spans="1:24" ht="15">
      <c r="A9" t="s">
        <v>1273</v>
      </c>
      <c r="C9" s="3" t="s">
        <v>1271</v>
      </c>
      <c r="E9" s="3" t="s">
        <v>159</v>
      </c>
      <c r="H9" s="2" t="s">
        <v>53</v>
      </c>
      <c r="L9" s="2" t="s">
        <v>53</v>
      </c>
      <c r="P9" s="12">
        <v>138</v>
      </c>
      <c r="R9" s="2"/>
      <c r="T9" s="2" t="s">
        <v>53</v>
      </c>
      <c r="X9" s="17">
        <v>-5</v>
      </c>
    </row>
    <row r="10" spans="1:24" ht="15">
      <c r="A10" t="s">
        <v>433</v>
      </c>
      <c r="C10" s="3" t="s">
        <v>1274</v>
      </c>
      <c r="E10" s="3" t="s">
        <v>435</v>
      </c>
      <c r="H10" s="2" t="s">
        <v>436</v>
      </c>
      <c r="K10" s="8" t="s">
        <v>1275</v>
      </c>
      <c r="L10" s="8"/>
      <c r="M10" s="2"/>
      <c r="P10" s="12">
        <v>3329</v>
      </c>
      <c r="R10" s="2"/>
      <c r="T10" s="12">
        <v>3310</v>
      </c>
      <c r="V10" s="2"/>
      <c r="X10" s="12">
        <v>3329</v>
      </c>
    </row>
    <row r="11" spans="1:24" ht="15">
      <c r="A11" t="s">
        <v>742</v>
      </c>
      <c r="C11" s="3" t="s">
        <v>740</v>
      </c>
      <c r="E11" s="3" t="s">
        <v>124</v>
      </c>
      <c r="H11" s="2" t="s">
        <v>53</v>
      </c>
      <c r="L11" s="2" t="s">
        <v>53</v>
      </c>
      <c r="P11" s="12">
        <v>1612</v>
      </c>
      <c r="R11" s="2"/>
      <c r="T11" s="2" t="s">
        <v>53</v>
      </c>
      <c r="V11" s="2"/>
      <c r="X11" s="2" t="s">
        <v>53</v>
      </c>
    </row>
    <row r="12" spans="1:24" ht="15">
      <c r="A12" t="s">
        <v>138</v>
      </c>
      <c r="C12" s="3" t="s">
        <v>743</v>
      </c>
      <c r="E12" s="3" t="s">
        <v>119</v>
      </c>
      <c r="H12" s="2" t="s">
        <v>1276</v>
      </c>
      <c r="K12" s="8" t="s">
        <v>1277</v>
      </c>
      <c r="L12" s="8"/>
      <c r="M12" s="2"/>
      <c r="P12" s="12">
        <v>4120</v>
      </c>
      <c r="R12" s="2"/>
      <c r="T12" s="12">
        <v>4086</v>
      </c>
      <c r="V12" s="2"/>
      <c r="X12" s="12">
        <v>4038</v>
      </c>
    </row>
    <row r="13" spans="1:24" ht="15">
      <c r="A13" t="s">
        <v>745</v>
      </c>
      <c r="C13" s="3" t="s">
        <v>743</v>
      </c>
      <c r="E13" s="3" t="s">
        <v>119</v>
      </c>
      <c r="H13" s="2" t="s">
        <v>53</v>
      </c>
      <c r="L13" s="2" t="s">
        <v>53</v>
      </c>
      <c r="P13" s="12">
        <v>1147</v>
      </c>
      <c r="R13" s="2"/>
      <c r="T13" s="2" t="s">
        <v>53</v>
      </c>
      <c r="V13" s="2"/>
      <c r="X13" s="17">
        <v>-23</v>
      </c>
    </row>
    <row r="14" spans="1:24" ht="15">
      <c r="A14" t="s">
        <v>142</v>
      </c>
      <c r="C14" s="3" t="s">
        <v>746</v>
      </c>
      <c r="E14" s="3" t="s">
        <v>119</v>
      </c>
      <c r="H14" s="2" t="s">
        <v>1278</v>
      </c>
      <c r="K14" s="8" t="s">
        <v>1279</v>
      </c>
      <c r="L14" s="8"/>
      <c r="M14" s="2"/>
      <c r="P14" s="12">
        <v>1331</v>
      </c>
      <c r="R14" s="2"/>
      <c r="T14" s="12">
        <v>1331</v>
      </c>
      <c r="V14" s="2"/>
      <c r="X14" s="12">
        <v>1324</v>
      </c>
    </row>
    <row r="15" spans="1:24" ht="15">
      <c r="A15" t="s">
        <v>749</v>
      </c>
      <c r="C15" s="3" t="s">
        <v>746</v>
      </c>
      <c r="E15" s="3" t="s">
        <v>119</v>
      </c>
      <c r="H15" s="2" t="s">
        <v>456</v>
      </c>
      <c r="K15" s="8" t="s">
        <v>1279</v>
      </c>
      <c r="L15" s="8"/>
      <c r="M15" s="2"/>
      <c r="P15" s="12">
        <v>1893</v>
      </c>
      <c r="R15" s="2"/>
      <c r="T15" s="12">
        <v>1873</v>
      </c>
      <c r="V15" s="2"/>
      <c r="X15" s="12">
        <v>1883</v>
      </c>
    </row>
    <row r="16" spans="1:24" ht="15">
      <c r="A16" t="s">
        <v>751</v>
      </c>
      <c r="C16" s="3" t="s">
        <v>746</v>
      </c>
      <c r="E16" s="3" t="s">
        <v>119</v>
      </c>
      <c r="H16" s="2" t="s">
        <v>1280</v>
      </c>
      <c r="K16" s="8" t="s">
        <v>1277</v>
      </c>
      <c r="L16" s="8"/>
      <c r="M16" s="2"/>
      <c r="P16" s="12">
        <v>62</v>
      </c>
      <c r="R16" s="2"/>
      <c r="T16" s="12">
        <v>62</v>
      </c>
      <c r="V16" s="2"/>
      <c r="X16" s="12">
        <v>62</v>
      </c>
    </row>
    <row r="17" spans="1:24" ht="15">
      <c r="A17" t="s">
        <v>752</v>
      </c>
      <c r="C17" s="3" t="s">
        <v>746</v>
      </c>
      <c r="E17" s="3" t="s">
        <v>119</v>
      </c>
      <c r="H17" s="2" t="s">
        <v>53</v>
      </c>
      <c r="L17" s="2" t="s">
        <v>53</v>
      </c>
      <c r="P17" s="12">
        <v>870</v>
      </c>
      <c r="R17" s="2"/>
      <c r="T17" s="2" t="s">
        <v>53</v>
      </c>
      <c r="V17" s="2"/>
      <c r="X17" s="17">
        <v>-4</v>
      </c>
    </row>
    <row r="18" spans="1:24" ht="15">
      <c r="A18" t="s">
        <v>151</v>
      </c>
      <c r="C18" s="3" t="s">
        <v>753</v>
      </c>
      <c r="E18" s="3" t="s">
        <v>153</v>
      </c>
      <c r="H18" s="2" t="s">
        <v>1281</v>
      </c>
      <c r="K18" s="8" t="s">
        <v>1282</v>
      </c>
      <c r="L18" s="8"/>
      <c r="M18" s="2"/>
      <c r="P18" s="12">
        <v>1402</v>
      </c>
      <c r="R18" s="2"/>
      <c r="T18" s="12">
        <v>1388</v>
      </c>
      <c r="V18" s="2"/>
      <c r="X18" s="12">
        <v>1367</v>
      </c>
    </row>
    <row r="19" spans="1:24" ht="15">
      <c r="A19" t="s">
        <v>1283</v>
      </c>
      <c r="C19" s="3" t="s">
        <v>1284</v>
      </c>
      <c r="E19" s="3" t="s">
        <v>153</v>
      </c>
      <c r="H19" s="2" t="s">
        <v>53</v>
      </c>
      <c r="L19" s="2" t="s">
        <v>53</v>
      </c>
      <c r="P19" s="12">
        <v>1595</v>
      </c>
      <c r="R19" s="2"/>
      <c r="T19" s="2" t="s">
        <v>53</v>
      </c>
      <c r="V19" s="2"/>
      <c r="X19" s="17">
        <v>-22</v>
      </c>
    </row>
    <row r="20" spans="1:24" ht="15">
      <c r="A20" t="s">
        <v>755</v>
      </c>
      <c r="C20" s="3" t="s">
        <v>753</v>
      </c>
      <c r="E20" s="3" t="s">
        <v>153</v>
      </c>
      <c r="H20" s="2" t="s">
        <v>1285</v>
      </c>
      <c r="K20" s="8" t="s">
        <v>1286</v>
      </c>
      <c r="L20" s="8"/>
      <c r="M20" s="2"/>
      <c r="P20" s="12">
        <v>200</v>
      </c>
      <c r="R20" s="2"/>
      <c r="T20" s="12">
        <v>200</v>
      </c>
      <c r="V20" s="2"/>
      <c r="X20" s="12">
        <v>195</v>
      </c>
    </row>
    <row r="21" spans="1:24" ht="15">
      <c r="A21" t="s">
        <v>758</v>
      </c>
      <c r="C21" s="3" t="s">
        <v>753</v>
      </c>
      <c r="E21" s="3" t="s">
        <v>153</v>
      </c>
      <c r="H21" s="2" t="s">
        <v>53</v>
      </c>
      <c r="L21" s="2" t="s">
        <v>53</v>
      </c>
      <c r="P21" s="12">
        <v>800</v>
      </c>
      <c r="R21" s="2"/>
      <c r="T21" s="2" t="s">
        <v>53</v>
      </c>
      <c r="V21" s="2"/>
      <c r="X21" s="17">
        <v>-20</v>
      </c>
    </row>
    <row r="22" spans="1:24" ht="15">
      <c r="A22" t="s">
        <v>762</v>
      </c>
      <c r="C22" s="3" t="s">
        <v>1287</v>
      </c>
      <c r="E22" s="3" t="s">
        <v>159</v>
      </c>
      <c r="H22" s="2" t="s">
        <v>53</v>
      </c>
      <c r="L22" s="2" t="s">
        <v>53</v>
      </c>
      <c r="P22" s="12">
        <v>2263</v>
      </c>
      <c r="R22" s="2"/>
      <c r="T22" s="2" t="s">
        <v>53</v>
      </c>
      <c r="V22" s="2"/>
      <c r="X22" s="17">
        <v>-45</v>
      </c>
    </row>
    <row r="23" spans="1:24" ht="15">
      <c r="A23" t="s">
        <v>764</v>
      </c>
      <c r="C23" s="3" t="s">
        <v>1288</v>
      </c>
      <c r="E23" s="3" t="s">
        <v>766</v>
      </c>
      <c r="H23" s="2" t="s">
        <v>1289</v>
      </c>
      <c r="L23" s="2" t="s">
        <v>53</v>
      </c>
      <c r="P23" s="12">
        <v>4000</v>
      </c>
      <c r="R23" s="2"/>
      <c r="T23" s="12">
        <v>3953</v>
      </c>
      <c r="V23" s="2"/>
      <c r="X23" s="12">
        <v>3934</v>
      </c>
    </row>
    <row r="24" spans="1:24" ht="15">
      <c r="A24" t="s">
        <v>162</v>
      </c>
      <c r="C24" s="3" t="s">
        <v>767</v>
      </c>
      <c r="E24" s="3" t="s">
        <v>164</v>
      </c>
      <c r="H24" s="2" t="s">
        <v>449</v>
      </c>
      <c r="K24" s="8" t="s">
        <v>1290</v>
      </c>
      <c r="L24" s="8"/>
      <c r="M24" s="2"/>
      <c r="P24" s="12">
        <v>5000</v>
      </c>
      <c r="R24" s="2"/>
      <c r="T24" s="12">
        <v>4904</v>
      </c>
      <c r="V24" s="2"/>
      <c r="X24" s="12">
        <v>4900</v>
      </c>
    </row>
    <row r="25" spans="1:24" ht="15">
      <c r="A25" t="s">
        <v>170</v>
      </c>
      <c r="C25" s="3" t="s">
        <v>1291</v>
      </c>
      <c r="E25" s="3" t="s">
        <v>172</v>
      </c>
      <c r="H25" s="2" t="s">
        <v>427</v>
      </c>
      <c r="K25" s="8" t="s">
        <v>1292</v>
      </c>
      <c r="L25" s="8"/>
      <c r="M25" s="2"/>
      <c r="P25" s="12">
        <v>1175</v>
      </c>
      <c r="R25" s="2"/>
      <c r="T25" s="12">
        <v>1160</v>
      </c>
      <c r="V25" s="2"/>
      <c r="X25" s="12">
        <v>1149</v>
      </c>
    </row>
    <row r="26" spans="1:24" ht="15">
      <c r="A26" t="s">
        <v>776</v>
      </c>
      <c r="C26" s="3" t="s">
        <v>1291</v>
      </c>
      <c r="E26" s="3" t="s">
        <v>172</v>
      </c>
      <c r="H26" s="2" t="s">
        <v>53</v>
      </c>
      <c r="L26" s="2" t="s">
        <v>53</v>
      </c>
      <c r="P26" s="12">
        <v>4043</v>
      </c>
      <c r="R26" s="2"/>
      <c r="T26" s="2" t="s">
        <v>53</v>
      </c>
      <c r="V26" s="2"/>
      <c r="X26" s="17">
        <v>-51</v>
      </c>
    </row>
    <row r="27" spans="1:24" ht="15">
      <c r="A27" t="s">
        <v>1293</v>
      </c>
      <c r="C27" s="3" t="s">
        <v>1291</v>
      </c>
      <c r="E27" s="3" t="s">
        <v>172</v>
      </c>
      <c r="H27" s="2" t="s">
        <v>427</v>
      </c>
      <c r="K27" s="8" t="s">
        <v>1292</v>
      </c>
      <c r="L27" s="8"/>
      <c r="M27" s="2"/>
      <c r="P27" s="12">
        <v>686</v>
      </c>
      <c r="R27" s="2"/>
      <c r="T27" s="12">
        <v>686</v>
      </c>
      <c r="V27" s="2"/>
      <c r="X27" s="12">
        <v>667</v>
      </c>
    </row>
    <row r="28" spans="1:24" ht="15">
      <c r="A28" t="s">
        <v>777</v>
      </c>
      <c r="C28" s="3" t="s">
        <v>1291</v>
      </c>
      <c r="E28" s="3" t="s">
        <v>172</v>
      </c>
      <c r="H28" s="2" t="s">
        <v>53</v>
      </c>
      <c r="L28" s="2" t="s">
        <v>53</v>
      </c>
      <c r="P28" s="12">
        <v>2746</v>
      </c>
      <c r="R28" s="2"/>
      <c r="T28" s="2" t="s">
        <v>53</v>
      </c>
      <c r="V28" s="2"/>
      <c r="X28" s="17">
        <v>-77</v>
      </c>
    </row>
    <row r="29" spans="1:24" ht="15">
      <c r="A29" t="s">
        <v>173</v>
      </c>
      <c r="C29" s="3" t="s">
        <v>1294</v>
      </c>
      <c r="E29" s="3" t="s">
        <v>200</v>
      </c>
      <c r="H29" s="2" t="s">
        <v>453</v>
      </c>
      <c r="K29" s="8" t="s">
        <v>1295</v>
      </c>
      <c r="L29" s="8"/>
      <c r="M29" s="2"/>
      <c r="P29" s="12">
        <v>10096</v>
      </c>
      <c r="R29" s="2"/>
      <c r="T29" s="12">
        <v>10096</v>
      </c>
      <c r="V29" s="2"/>
      <c r="X29" s="12">
        <v>10096</v>
      </c>
    </row>
    <row r="30" spans="1:24" ht="15">
      <c r="A30" t="s">
        <v>181</v>
      </c>
      <c r="C30" s="3" t="s">
        <v>1296</v>
      </c>
      <c r="E30" s="3" t="s">
        <v>172</v>
      </c>
      <c r="H30" s="2" t="s">
        <v>455</v>
      </c>
      <c r="K30" s="8" t="s">
        <v>506</v>
      </c>
      <c r="L30" s="8"/>
      <c r="M30" s="2"/>
      <c r="P30" s="12">
        <v>39401</v>
      </c>
      <c r="R30" s="2"/>
      <c r="T30" s="12">
        <v>38644</v>
      </c>
      <c r="V30" s="2"/>
      <c r="X30" s="12">
        <v>38810</v>
      </c>
    </row>
    <row r="31" spans="1:24" ht="15">
      <c r="A31" t="s">
        <v>781</v>
      </c>
      <c r="C31" s="3" t="s">
        <v>1296</v>
      </c>
      <c r="E31" s="3" t="s">
        <v>172</v>
      </c>
      <c r="H31" s="2" t="s">
        <v>455</v>
      </c>
      <c r="K31" s="8" t="s">
        <v>1297</v>
      </c>
      <c r="L31" s="8"/>
      <c r="M31" s="2"/>
      <c r="P31" s="12">
        <v>1265</v>
      </c>
      <c r="R31" s="2"/>
      <c r="T31" s="12">
        <v>1265</v>
      </c>
      <c r="V31" s="2"/>
      <c r="X31" s="12">
        <v>1246</v>
      </c>
    </row>
    <row r="32" spans="1:24" ht="15">
      <c r="A32" t="s">
        <v>782</v>
      </c>
      <c r="C32" s="3" t="s">
        <v>1296</v>
      </c>
      <c r="E32" s="3" t="s">
        <v>172</v>
      </c>
      <c r="H32" s="2" t="s">
        <v>53</v>
      </c>
      <c r="L32" s="2" t="s">
        <v>53</v>
      </c>
      <c r="P32" s="12">
        <v>2297</v>
      </c>
      <c r="R32" s="2"/>
      <c r="T32" s="2" t="s">
        <v>53</v>
      </c>
      <c r="V32" s="2"/>
      <c r="X32" s="17">
        <v>-34</v>
      </c>
    </row>
    <row r="33" spans="1:24" ht="15">
      <c r="A33" t="s">
        <v>184</v>
      </c>
      <c r="C33" s="3" t="s">
        <v>783</v>
      </c>
      <c r="E33" s="3" t="s">
        <v>124</v>
      </c>
      <c r="H33" s="2" t="s">
        <v>1298</v>
      </c>
      <c r="K33" s="8" t="s">
        <v>1295</v>
      </c>
      <c r="L33" s="8"/>
      <c r="M33" s="2"/>
      <c r="P33" s="12">
        <v>6720</v>
      </c>
      <c r="R33" s="2"/>
      <c r="T33" s="12">
        <v>6630</v>
      </c>
      <c r="V33" s="2"/>
      <c r="X33" s="12">
        <v>6619</v>
      </c>
    </row>
    <row r="34" spans="1:24" ht="15">
      <c r="A34" t="s">
        <v>784</v>
      </c>
      <c r="C34" s="3" t="s">
        <v>783</v>
      </c>
      <c r="E34" s="3" t="s">
        <v>124</v>
      </c>
      <c r="H34" s="2" t="s">
        <v>53</v>
      </c>
      <c r="L34" s="2" t="s">
        <v>53</v>
      </c>
      <c r="P34" s="12">
        <v>909</v>
      </c>
      <c r="R34" s="2"/>
      <c r="T34" s="2" t="s">
        <v>53</v>
      </c>
      <c r="V34" s="2"/>
      <c r="X34" s="17">
        <v>-14</v>
      </c>
    </row>
    <row r="35" spans="1:24" ht="15">
      <c r="A35" t="s">
        <v>785</v>
      </c>
      <c r="C35" s="3" t="s">
        <v>786</v>
      </c>
      <c r="E35" s="3" t="s">
        <v>164</v>
      </c>
      <c r="H35" s="2" t="s">
        <v>1299</v>
      </c>
      <c r="K35" s="8" t="s">
        <v>1277</v>
      </c>
      <c r="L35" s="8"/>
      <c r="M35" s="2"/>
      <c r="P35" s="12">
        <v>853</v>
      </c>
      <c r="R35" s="2"/>
      <c r="T35" s="12">
        <v>843</v>
      </c>
      <c r="V35" s="2"/>
      <c r="X35" s="12">
        <v>853</v>
      </c>
    </row>
    <row r="36" spans="1:24" ht="15">
      <c r="A36" t="s">
        <v>789</v>
      </c>
      <c r="C36" s="3" t="s">
        <v>790</v>
      </c>
      <c r="E36" s="3" t="s">
        <v>164</v>
      </c>
      <c r="H36" s="2" t="s">
        <v>1300</v>
      </c>
      <c r="K36" s="8" t="s">
        <v>1277</v>
      </c>
      <c r="L36" s="8"/>
      <c r="M36" s="2"/>
      <c r="P36" s="12">
        <v>361</v>
      </c>
      <c r="R36" s="2"/>
      <c r="T36" s="12">
        <v>361</v>
      </c>
      <c r="V36" s="2"/>
      <c r="X36" s="12">
        <v>361</v>
      </c>
    </row>
    <row r="37" spans="1:24" ht="15">
      <c r="A37" t="s">
        <v>791</v>
      </c>
      <c r="C37" s="3" t="s">
        <v>790</v>
      </c>
      <c r="E37" s="3" t="s">
        <v>164</v>
      </c>
      <c r="H37" s="2" t="s">
        <v>53</v>
      </c>
      <c r="L37" s="2" t="s">
        <v>53</v>
      </c>
      <c r="P37" s="12">
        <v>295</v>
      </c>
      <c r="R37" s="2"/>
      <c r="T37" s="2" t="s">
        <v>53</v>
      </c>
      <c r="V37" s="2"/>
      <c r="X37" s="2" t="s">
        <v>53</v>
      </c>
    </row>
    <row r="38" spans="1:24" ht="15">
      <c r="A38" t="s">
        <v>1301</v>
      </c>
      <c r="C38" s="3" t="s">
        <v>1302</v>
      </c>
      <c r="E38" s="3" t="s">
        <v>124</v>
      </c>
      <c r="H38" s="2" t="s">
        <v>53</v>
      </c>
      <c r="L38" s="2" t="s">
        <v>53</v>
      </c>
      <c r="P38" s="12">
        <v>3158</v>
      </c>
      <c r="R38" s="2"/>
      <c r="T38" s="2" t="s">
        <v>53</v>
      </c>
      <c r="V38" s="2"/>
      <c r="X38" s="17">
        <v>-47</v>
      </c>
    </row>
    <row r="39" spans="1:24" ht="15">
      <c r="A39" t="s">
        <v>792</v>
      </c>
      <c r="C39" s="3" t="s">
        <v>793</v>
      </c>
      <c r="E39" s="3" t="s">
        <v>124</v>
      </c>
      <c r="H39" s="2" t="s">
        <v>53</v>
      </c>
      <c r="L39" s="2" t="s">
        <v>53</v>
      </c>
      <c r="P39" s="12">
        <v>1859</v>
      </c>
      <c r="R39" s="2"/>
      <c r="T39" s="2" t="s">
        <v>53</v>
      </c>
      <c r="V39" s="2"/>
      <c r="X39" s="17">
        <v>-46</v>
      </c>
    </row>
    <row r="40" spans="1:24" ht="15">
      <c r="A40" t="s">
        <v>190</v>
      </c>
      <c r="C40" s="3" t="s">
        <v>799</v>
      </c>
      <c r="E40" s="3" t="s">
        <v>119</v>
      </c>
      <c r="H40" s="2" t="s">
        <v>1303</v>
      </c>
      <c r="K40" s="8" t="s">
        <v>1282</v>
      </c>
      <c r="L40" s="8"/>
      <c r="M40" s="2"/>
      <c r="P40" s="12">
        <v>2606</v>
      </c>
      <c r="R40" s="2"/>
      <c r="T40" s="12">
        <v>2577</v>
      </c>
      <c r="V40" s="2"/>
      <c r="X40" s="12">
        <v>2580</v>
      </c>
    </row>
    <row r="41" spans="1:24" ht="15">
      <c r="A41" t="s">
        <v>798</v>
      </c>
      <c r="C41" s="3" t="s">
        <v>799</v>
      </c>
      <c r="E41" s="3" t="s">
        <v>119</v>
      </c>
      <c r="H41" s="2" t="s">
        <v>460</v>
      </c>
      <c r="K41" s="8" t="s">
        <v>1304</v>
      </c>
      <c r="L41" s="8"/>
      <c r="M41" s="2"/>
      <c r="P41" s="12">
        <v>194</v>
      </c>
      <c r="R41" s="2"/>
      <c r="T41" s="12">
        <v>194</v>
      </c>
      <c r="V41" s="2"/>
      <c r="X41" s="12">
        <v>192</v>
      </c>
    </row>
    <row r="42" spans="1:24" ht="15">
      <c r="A42" t="s">
        <v>801</v>
      </c>
      <c r="C42" s="3" t="s">
        <v>799</v>
      </c>
      <c r="E42" s="3" t="s">
        <v>119</v>
      </c>
      <c r="H42" s="2" t="s">
        <v>53</v>
      </c>
      <c r="L42" s="2" t="s">
        <v>53</v>
      </c>
      <c r="P42" s="12">
        <v>97</v>
      </c>
      <c r="R42" s="2"/>
      <c r="T42" s="2" t="s">
        <v>53</v>
      </c>
      <c r="V42" s="2"/>
      <c r="X42" s="17">
        <v>-1</v>
      </c>
    </row>
    <row r="43" spans="1:24" ht="15">
      <c r="A43" t="s">
        <v>1305</v>
      </c>
      <c r="C43" s="3" t="s">
        <v>1306</v>
      </c>
      <c r="E43" s="3" t="s">
        <v>205</v>
      </c>
      <c r="H43" s="2" t="s">
        <v>180</v>
      </c>
      <c r="K43" s="8" t="s">
        <v>1307</v>
      </c>
      <c r="L43" s="8"/>
      <c r="M43" s="2"/>
      <c r="P43" s="12">
        <v>8755</v>
      </c>
      <c r="R43" s="2"/>
      <c r="T43" s="12">
        <v>8734</v>
      </c>
      <c r="V43" s="2"/>
      <c r="X43" s="12">
        <v>7030</v>
      </c>
    </row>
    <row r="44" spans="1:24" ht="15">
      <c r="A44" t="s">
        <v>193</v>
      </c>
      <c r="C44" s="3" t="s">
        <v>802</v>
      </c>
      <c r="E44" s="3" t="s">
        <v>175</v>
      </c>
      <c r="H44" s="2" t="s">
        <v>440</v>
      </c>
      <c r="K44" s="8" t="s">
        <v>1295</v>
      </c>
      <c r="L44" s="8"/>
      <c r="M44" s="2"/>
      <c r="P44" s="12">
        <v>12930</v>
      </c>
      <c r="R44" s="2"/>
      <c r="T44" s="12">
        <v>12742</v>
      </c>
      <c r="V44" s="2"/>
      <c r="X44" s="12">
        <v>12736</v>
      </c>
    </row>
    <row r="45" spans="1:24" ht="15">
      <c r="A45" t="s">
        <v>804</v>
      </c>
      <c r="C45" s="3" t="s">
        <v>805</v>
      </c>
      <c r="E45" s="3" t="s">
        <v>175</v>
      </c>
      <c r="H45" s="2" t="s">
        <v>53</v>
      </c>
      <c r="L45" s="2" t="s">
        <v>53</v>
      </c>
      <c r="P45" s="12">
        <v>2000</v>
      </c>
      <c r="R45" s="2"/>
      <c r="T45" s="2" t="s">
        <v>53</v>
      </c>
      <c r="V45" s="2"/>
      <c r="X45" s="17">
        <v>-10</v>
      </c>
    </row>
    <row r="46" spans="1:24" ht="15">
      <c r="A46" t="s">
        <v>1308</v>
      </c>
      <c r="C46" s="3" t="s">
        <v>802</v>
      </c>
      <c r="E46" s="3" t="s">
        <v>175</v>
      </c>
      <c r="H46" s="2" t="s">
        <v>543</v>
      </c>
      <c r="K46" s="8" t="s">
        <v>1297</v>
      </c>
      <c r="L46" s="8"/>
      <c r="M46" s="2"/>
      <c r="P46" s="12">
        <v>775</v>
      </c>
      <c r="R46" s="2"/>
      <c r="T46" s="12">
        <v>775</v>
      </c>
      <c r="V46" s="2"/>
      <c r="X46" s="12">
        <v>764</v>
      </c>
    </row>
    <row r="47" spans="1:24" ht="15">
      <c r="A47" t="s">
        <v>806</v>
      </c>
      <c r="C47" s="3" t="s">
        <v>802</v>
      </c>
      <c r="E47" s="3" t="s">
        <v>175</v>
      </c>
      <c r="H47" s="2" t="s">
        <v>53</v>
      </c>
      <c r="L47" s="2" t="s">
        <v>53</v>
      </c>
      <c r="P47" s="12">
        <v>1551</v>
      </c>
      <c r="R47" s="2"/>
      <c r="T47" s="2" t="s">
        <v>53</v>
      </c>
      <c r="V47" s="2"/>
      <c r="X47" s="17">
        <v>-23</v>
      </c>
    </row>
    <row r="48" spans="1:24" ht="15">
      <c r="A48" t="s">
        <v>808</v>
      </c>
      <c r="C48" s="3" t="s">
        <v>807</v>
      </c>
      <c r="E48" s="3" t="s">
        <v>200</v>
      </c>
      <c r="H48" s="2" t="s">
        <v>53</v>
      </c>
      <c r="L48" s="2" t="s">
        <v>53</v>
      </c>
      <c r="P48" s="12">
        <v>1783</v>
      </c>
      <c r="R48" s="2"/>
      <c r="T48" s="2" t="s">
        <v>53</v>
      </c>
      <c r="V48" s="2"/>
      <c r="X48" s="17">
        <v>-57</v>
      </c>
    </row>
    <row r="49" spans="1:24" ht="15">
      <c r="A49" t="s">
        <v>462</v>
      </c>
      <c r="C49" s="3" t="s">
        <v>1309</v>
      </c>
      <c r="E49" s="3" t="s">
        <v>226</v>
      </c>
      <c r="H49" s="2" t="s">
        <v>464</v>
      </c>
      <c r="K49" s="8" t="s">
        <v>1310</v>
      </c>
      <c r="L49" s="8"/>
      <c r="M49" s="2"/>
      <c r="P49" s="12">
        <v>19156</v>
      </c>
      <c r="R49" s="2"/>
      <c r="T49" s="12">
        <v>19019</v>
      </c>
      <c r="V49" s="2"/>
      <c r="X49" s="12">
        <v>18869</v>
      </c>
    </row>
    <row r="50" spans="1:24" ht="15">
      <c r="A50" t="s">
        <v>1311</v>
      </c>
      <c r="C50" s="3" t="s">
        <v>1312</v>
      </c>
      <c r="E50" s="3" t="s">
        <v>212</v>
      </c>
      <c r="H50" s="2" t="s">
        <v>1313</v>
      </c>
      <c r="K50" s="8" t="s">
        <v>1314</v>
      </c>
      <c r="L50" s="8"/>
      <c r="M50" s="2"/>
      <c r="P50" s="12">
        <v>291</v>
      </c>
      <c r="R50" s="2"/>
      <c r="T50" s="12">
        <v>291</v>
      </c>
      <c r="V50" s="2"/>
      <c r="X50" s="12">
        <v>277</v>
      </c>
    </row>
    <row r="51" spans="1:24" ht="15">
      <c r="A51" t="s">
        <v>1315</v>
      </c>
      <c r="C51" s="3" t="s">
        <v>1312</v>
      </c>
      <c r="E51" s="3" t="s">
        <v>212</v>
      </c>
      <c r="H51" s="2" t="s">
        <v>53</v>
      </c>
      <c r="J51" s="2"/>
      <c r="L51" s="2" t="s">
        <v>53</v>
      </c>
      <c r="P51" s="12">
        <v>226</v>
      </c>
      <c r="R51" s="2"/>
      <c r="T51" s="2" t="s">
        <v>53</v>
      </c>
      <c r="V51" s="2"/>
      <c r="X51" s="17">
        <v>-11</v>
      </c>
    </row>
    <row r="52" spans="1:24" ht="15">
      <c r="A52" t="s">
        <v>217</v>
      </c>
      <c r="C52" s="3" t="s">
        <v>814</v>
      </c>
      <c r="E52" s="3" t="s">
        <v>164</v>
      </c>
      <c r="H52" s="2" t="s">
        <v>460</v>
      </c>
      <c r="K52" s="8" t="s">
        <v>1282</v>
      </c>
      <c r="L52" s="8"/>
      <c r="M52" s="2"/>
      <c r="P52" s="12">
        <v>24875</v>
      </c>
      <c r="R52" s="2"/>
      <c r="T52" s="12">
        <v>24532</v>
      </c>
      <c r="V52" s="2"/>
      <c r="X52" s="12">
        <v>24315</v>
      </c>
    </row>
    <row r="53" spans="1:24" ht="15">
      <c r="A53" t="s">
        <v>1316</v>
      </c>
      <c r="C53" s="3" t="s">
        <v>1317</v>
      </c>
      <c r="E53" s="3" t="s">
        <v>164</v>
      </c>
      <c r="H53" s="2" t="s">
        <v>53</v>
      </c>
      <c r="J53" s="2"/>
      <c r="L53" s="2" t="s">
        <v>53</v>
      </c>
      <c r="P53" s="12">
        <v>7424</v>
      </c>
      <c r="R53" s="2"/>
      <c r="T53" s="2" t="s">
        <v>53</v>
      </c>
      <c r="V53" s="2"/>
      <c r="X53" s="17">
        <v>-111</v>
      </c>
    </row>
    <row r="54" spans="1:24" ht="15">
      <c r="A54" t="s">
        <v>1318</v>
      </c>
      <c r="C54" s="3" t="s">
        <v>814</v>
      </c>
      <c r="E54" s="3" t="s">
        <v>164</v>
      </c>
      <c r="H54" s="2" t="s">
        <v>460</v>
      </c>
      <c r="K54" s="8" t="s">
        <v>1282</v>
      </c>
      <c r="L54" s="8"/>
      <c r="M54" s="2"/>
      <c r="P54" s="12">
        <v>371</v>
      </c>
      <c r="R54" s="2"/>
      <c r="T54" s="12">
        <v>371</v>
      </c>
      <c r="V54" s="2"/>
      <c r="X54" s="12">
        <v>363</v>
      </c>
    </row>
    <row r="55" spans="1:24" ht="15">
      <c r="A55" t="s">
        <v>815</v>
      </c>
      <c r="C55" s="3" t="s">
        <v>814</v>
      </c>
      <c r="E55" s="3" t="s">
        <v>164</v>
      </c>
      <c r="H55" s="2" t="s">
        <v>53</v>
      </c>
      <c r="J55" s="2"/>
      <c r="L55" s="2" t="s">
        <v>53</v>
      </c>
      <c r="P55" s="12">
        <v>1485</v>
      </c>
      <c r="R55" s="2"/>
      <c r="T55" s="2" t="s">
        <v>53</v>
      </c>
      <c r="V55" s="2"/>
      <c r="X55" s="17">
        <v>-33</v>
      </c>
    </row>
    <row r="56" spans="1:24" ht="15">
      <c r="A56" t="s">
        <v>220</v>
      </c>
      <c r="C56" s="3" t="s">
        <v>1319</v>
      </c>
      <c r="E56" s="3" t="s">
        <v>159</v>
      </c>
      <c r="H56" s="2" t="s">
        <v>1320</v>
      </c>
      <c r="K56" s="8" t="s">
        <v>1314</v>
      </c>
      <c r="L56" s="8"/>
      <c r="M56" s="2"/>
      <c r="P56" s="12">
        <v>738</v>
      </c>
      <c r="R56" s="2"/>
      <c r="T56" s="12">
        <v>735</v>
      </c>
      <c r="V56" s="2"/>
      <c r="X56" s="12">
        <v>682</v>
      </c>
    </row>
    <row r="57" spans="1:24" ht="15">
      <c r="A57" t="s">
        <v>1321</v>
      </c>
      <c r="C57" s="3" t="s">
        <v>921</v>
      </c>
      <c r="E57" s="3" t="s">
        <v>164</v>
      </c>
      <c r="H57" s="2" t="s">
        <v>1322</v>
      </c>
      <c r="K57" s="8" t="s">
        <v>1323</v>
      </c>
      <c r="L57" s="8"/>
      <c r="M57" s="2"/>
      <c r="P57" s="12">
        <v>16809</v>
      </c>
      <c r="R57" s="2"/>
      <c r="T57" s="12">
        <v>16548</v>
      </c>
      <c r="V57" s="2"/>
      <c r="X57" s="12">
        <v>16305</v>
      </c>
    </row>
    <row r="58" spans="1:24" ht="15">
      <c r="A58" t="s">
        <v>1324</v>
      </c>
      <c r="C58" s="3" t="s">
        <v>921</v>
      </c>
      <c r="E58" s="3" t="s">
        <v>164</v>
      </c>
      <c r="H58" s="2" t="s">
        <v>1322</v>
      </c>
      <c r="K58" s="8" t="s">
        <v>1323</v>
      </c>
      <c r="L58" s="8"/>
      <c r="M58" s="2"/>
      <c r="P58" s="12">
        <v>132</v>
      </c>
      <c r="R58" s="2"/>
      <c r="T58" s="12">
        <v>133</v>
      </c>
      <c r="V58" s="2"/>
      <c r="X58" s="12">
        <v>129</v>
      </c>
    </row>
    <row r="59" spans="1:24" ht="15">
      <c r="A59" t="s">
        <v>1325</v>
      </c>
      <c r="C59" s="3" t="s">
        <v>921</v>
      </c>
      <c r="E59" s="3" t="s">
        <v>164</v>
      </c>
      <c r="H59" s="2" t="s">
        <v>53</v>
      </c>
      <c r="L59" s="2" t="s">
        <v>53</v>
      </c>
      <c r="P59" s="12">
        <v>1858</v>
      </c>
      <c r="R59" s="2"/>
      <c r="T59" s="2" t="s">
        <v>53</v>
      </c>
      <c r="V59" s="2"/>
      <c r="X59" s="17">
        <v>-56</v>
      </c>
    </row>
    <row r="60" spans="1:24" ht="15">
      <c r="A60" t="s">
        <v>827</v>
      </c>
      <c r="C60" s="3" t="s">
        <v>1326</v>
      </c>
      <c r="E60" s="3" t="s">
        <v>172</v>
      </c>
      <c r="H60" s="2" t="s">
        <v>53</v>
      </c>
      <c r="L60" s="2" t="s">
        <v>53</v>
      </c>
      <c r="P60" s="12">
        <v>892</v>
      </c>
      <c r="R60" s="2"/>
      <c r="T60" s="2" t="s">
        <v>53</v>
      </c>
      <c r="V60" s="2"/>
      <c r="X60" s="17">
        <v>-20</v>
      </c>
    </row>
    <row r="61" spans="1:24" ht="15">
      <c r="A61" t="s">
        <v>829</v>
      </c>
      <c r="C61" s="3" t="s">
        <v>824</v>
      </c>
      <c r="E61" s="3" t="s">
        <v>172</v>
      </c>
      <c r="H61" s="2" t="s">
        <v>1327</v>
      </c>
      <c r="K61" s="8" t="s">
        <v>1282</v>
      </c>
      <c r="L61" s="8"/>
      <c r="M61" s="2"/>
      <c r="P61" s="12">
        <v>372</v>
      </c>
      <c r="R61" s="2"/>
      <c r="T61" s="12">
        <v>372</v>
      </c>
      <c r="V61" s="2"/>
      <c r="X61" s="12">
        <v>357</v>
      </c>
    </row>
    <row r="62" spans="1:24" ht="15">
      <c r="A62" t="s">
        <v>830</v>
      </c>
      <c r="C62" s="3" t="s">
        <v>824</v>
      </c>
      <c r="E62" s="3" t="s">
        <v>172</v>
      </c>
      <c r="H62" s="2" t="s">
        <v>53</v>
      </c>
      <c r="L62" s="2" t="s">
        <v>53</v>
      </c>
      <c r="P62" s="12">
        <v>397</v>
      </c>
      <c r="R62" s="2"/>
      <c r="T62" s="2" t="s">
        <v>53</v>
      </c>
      <c r="V62" s="2"/>
      <c r="X62" s="17">
        <v>-16</v>
      </c>
    </row>
    <row r="63" spans="1:24" ht="15">
      <c r="A63" t="s">
        <v>1328</v>
      </c>
      <c r="C63" s="3" t="s">
        <v>1329</v>
      </c>
      <c r="E63" s="3" t="s">
        <v>238</v>
      </c>
      <c r="H63" s="2" t="s">
        <v>53</v>
      </c>
      <c r="L63" s="2" t="s">
        <v>53</v>
      </c>
      <c r="P63" s="12">
        <v>400</v>
      </c>
      <c r="R63" s="2"/>
      <c r="T63" s="2" t="s">
        <v>53</v>
      </c>
      <c r="V63" s="2"/>
      <c r="X63" s="17">
        <v>-6</v>
      </c>
    </row>
    <row r="64" spans="1:24" ht="15">
      <c r="A64" t="s">
        <v>236</v>
      </c>
      <c r="C64" s="3" t="s">
        <v>831</v>
      </c>
      <c r="E64" s="3" t="s">
        <v>238</v>
      </c>
      <c r="H64" s="2" t="s">
        <v>1330</v>
      </c>
      <c r="K64" s="8" t="s">
        <v>1331</v>
      </c>
      <c r="L64" s="8"/>
      <c r="M64" s="2"/>
      <c r="P64" s="12">
        <v>270</v>
      </c>
      <c r="R64" s="2"/>
      <c r="T64" s="12">
        <v>270</v>
      </c>
      <c r="V64" s="2"/>
      <c r="X64" s="12">
        <v>266</v>
      </c>
    </row>
    <row r="65" spans="1:24" ht="15">
      <c r="A65" t="s">
        <v>833</v>
      </c>
      <c r="C65" s="3" t="s">
        <v>831</v>
      </c>
      <c r="E65" s="3" t="s">
        <v>238</v>
      </c>
      <c r="H65" s="2" t="s">
        <v>53</v>
      </c>
      <c r="L65" s="2" t="s">
        <v>53</v>
      </c>
      <c r="P65" s="12">
        <v>480</v>
      </c>
      <c r="R65" s="2"/>
      <c r="T65" s="2" t="s">
        <v>53</v>
      </c>
      <c r="V65" s="2"/>
      <c r="X65" s="17">
        <v>-7</v>
      </c>
    </row>
    <row r="66" spans="1:24" ht="15">
      <c r="A66" t="s">
        <v>239</v>
      </c>
      <c r="C66" s="3" t="s">
        <v>834</v>
      </c>
      <c r="E66" s="3" t="s">
        <v>159</v>
      </c>
      <c r="H66" s="2" t="s">
        <v>474</v>
      </c>
      <c r="K66" s="8" t="s">
        <v>1295</v>
      </c>
      <c r="L66" s="8"/>
      <c r="M66" s="2"/>
      <c r="P66" s="12">
        <v>1918</v>
      </c>
      <c r="R66" s="2"/>
      <c r="T66" s="12">
        <v>1883</v>
      </c>
      <c r="V66" s="2"/>
      <c r="X66" s="12">
        <v>1879</v>
      </c>
    </row>
    <row r="67" spans="1:24" ht="15">
      <c r="A67" t="s">
        <v>836</v>
      </c>
      <c r="C67" s="3" t="s">
        <v>837</v>
      </c>
      <c r="E67" s="3" t="s">
        <v>159</v>
      </c>
      <c r="H67" s="2" t="s">
        <v>53</v>
      </c>
      <c r="L67" s="2" t="s">
        <v>53</v>
      </c>
      <c r="P67" s="12">
        <v>3941</v>
      </c>
      <c r="R67" s="2"/>
      <c r="T67" s="2" t="s">
        <v>53</v>
      </c>
      <c r="V67" s="2"/>
      <c r="X67" s="17">
        <v>-79</v>
      </c>
    </row>
  </sheetData>
  <sheetProtection selectLockedCells="1" selectUnlockedCells="1"/>
  <mergeCells count="50">
    <mergeCell ref="A2:F2"/>
    <mergeCell ref="G4:H4"/>
    <mergeCell ref="K4:L4"/>
    <mergeCell ref="O4:P4"/>
    <mergeCell ref="S4:T4"/>
    <mergeCell ref="W4:X4"/>
    <mergeCell ref="G5:H5"/>
    <mergeCell ref="K5:L5"/>
    <mergeCell ref="O5:P5"/>
    <mergeCell ref="S5:T5"/>
    <mergeCell ref="W5:X5"/>
    <mergeCell ref="G6:H6"/>
    <mergeCell ref="K6:L6"/>
    <mergeCell ref="O6:P6"/>
    <mergeCell ref="S6:T6"/>
    <mergeCell ref="W6:X6"/>
    <mergeCell ref="S7:T7"/>
    <mergeCell ref="W7:X7"/>
    <mergeCell ref="K8:L8"/>
    <mergeCell ref="K10:L10"/>
    <mergeCell ref="K12:L12"/>
    <mergeCell ref="K14:L14"/>
    <mergeCell ref="K15:L15"/>
    <mergeCell ref="K16:L16"/>
    <mergeCell ref="K18:L18"/>
    <mergeCell ref="K20:L20"/>
    <mergeCell ref="K24:L24"/>
    <mergeCell ref="K25:L25"/>
    <mergeCell ref="K27:L27"/>
    <mergeCell ref="K29:L29"/>
    <mergeCell ref="K30:L30"/>
    <mergeCell ref="K31:L31"/>
    <mergeCell ref="K33:L33"/>
    <mergeCell ref="K35:L35"/>
    <mergeCell ref="K36:L36"/>
    <mergeCell ref="K40:L40"/>
    <mergeCell ref="K41:L41"/>
    <mergeCell ref="K43:L43"/>
    <mergeCell ref="K44:L44"/>
    <mergeCell ref="K46:L46"/>
    <mergeCell ref="K49:L49"/>
    <mergeCell ref="K50:L50"/>
    <mergeCell ref="K52:L52"/>
    <mergeCell ref="K54:L54"/>
    <mergeCell ref="K56:L56"/>
    <mergeCell ref="K57:L57"/>
    <mergeCell ref="K58:L58"/>
    <mergeCell ref="K61:L61"/>
    <mergeCell ref="K64:L64"/>
    <mergeCell ref="K66:L66"/>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Y81"/>
  <sheetViews>
    <sheetView workbookViewId="0" topLeftCell="A1">
      <selection activeCell="A1" sqref="A1"/>
    </sheetView>
  </sheetViews>
  <sheetFormatPr defaultColWidth="9.140625" defaultRowHeight="15"/>
  <cols>
    <col min="1" max="1" width="50.7109375" style="0" customWidth="1"/>
    <col min="2" max="2" width="8.7109375" style="0" customWidth="1"/>
    <col min="3" max="3" width="21.7109375" style="0" customWidth="1"/>
    <col min="4" max="4" width="8.7109375" style="0" customWidth="1"/>
    <col min="5" max="5" width="50.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816</v>
      </c>
      <c r="B2" s="1"/>
      <c r="C2" s="1"/>
      <c r="D2" s="1"/>
      <c r="E2" s="1"/>
      <c r="F2" s="1"/>
    </row>
    <row r="4" spans="1:25" ht="39.75" customHeight="1">
      <c r="A4" s="7" t="s">
        <v>109</v>
      </c>
      <c r="C4" s="11" t="s">
        <v>724</v>
      </c>
      <c r="E4" s="11" t="s">
        <v>110</v>
      </c>
      <c r="G4" s="6" t="s">
        <v>111</v>
      </c>
      <c r="H4" s="6"/>
      <c r="I4" s="3"/>
      <c r="K4" s="6" t="s">
        <v>725</v>
      </c>
      <c r="L4" s="6"/>
      <c r="M4" s="3"/>
      <c r="O4" s="6" t="s">
        <v>726</v>
      </c>
      <c r="P4" s="6"/>
      <c r="Q4" s="3"/>
      <c r="S4" s="5" t="s">
        <v>114</v>
      </c>
      <c r="T4" s="5"/>
      <c r="U4" s="3"/>
      <c r="W4" s="5" t="s">
        <v>727</v>
      </c>
      <c r="X4" s="5"/>
      <c r="Y4" s="3"/>
    </row>
    <row r="5" spans="1:24" ht="15">
      <c r="A5" t="s">
        <v>242</v>
      </c>
      <c r="C5" s="3" t="s">
        <v>838</v>
      </c>
      <c r="E5" s="3" t="s">
        <v>164</v>
      </c>
      <c r="H5" s="2" t="s">
        <v>425</v>
      </c>
      <c r="K5" s="8" t="s">
        <v>1297</v>
      </c>
      <c r="L5" s="8"/>
      <c r="M5" s="2"/>
      <c r="P5" s="12">
        <v>281</v>
      </c>
      <c r="R5" s="2"/>
      <c r="S5" s="13">
        <v>279</v>
      </c>
      <c r="T5" s="13"/>
      <c r="V5" s="2"/>
      <c r="W5" s="13">
        <v>271</v>
      </c>
      <c r="X5" s="13"/>
    </row>
    <row r="6" spans="1:24" ht="15">
      <c r="A6" t="s">
        <v>840</v>
      </c>
      <c r="C6" s="3" t="s">
        <v>838</v>
      </c>
      <c r="E6" s="3" t="s">
        <v>164</v>
      </c>
      <c r="H6" s="2" t="s">
        <v>53</v>
      </c>
      <c r="L6" s="2" t="s">
        <v>53</v>
      </c>
      <c r="P6" s="12">
        <v>2219</v>
      </c>
      <c r="R6" s="2"/>
      <c r="T6" s="2" t="s">
        <v>53</v>
      </c>
      <c r="V6" s="2"/>
      <c r="X6" s="17">
        <v>-61</v>
      </c>
    </row>
    <row r="7" spans="1:24" ht="15">
      <c r="A7" t="s">
        <v>841</v>
      </c>
      <c r="C7" s="3" t="s">
        <v>838</v>
      </c>
      <c r="E7" s="3" t="s">
        <v>164</v>
      </c>
      <c r="H7" s="2" t="s">
        <v>1332</v>
      </c>
      <c r="K7" s="8" t="s">
        <v>1295</v>
      </c>
      <c r="L7" s="8"/>
      <c r="M7" s="2"/>
      <c r="P7" s="12">
        <v>200</v>
      </c>
      <c r="R7" s="2"/>
      <c r="T7" s="12">
        <v>200</v>
      </c>
      <c r="V7" s="2"/>
      <c r="X7" s="12">
        <v>193</v>
      </c>
    </row>
    <row r="8" spans="1:24" ht="15">
      <c r="A8" t="s">
        <v>842</v>
      </c>
      <c r="C8" s="3" t="s">
        <v>838</v>
      </c>
      <c r="E8" s="3" t="s">
        <v>164</v>
      </c>
      <c r="H8" s="2" t="s">
        <v>53</v>
      </c>
      <c r="L8" s="2" t="s">
        <v>53</v>
      </c>
      <c r="P8" s="12">
        <v>1050</v>
      </c>
      <c r="R8" s="2"/>
      <c r="T8" s="2" t="s">
        <v>53</v>
      </c>
      <c r="V8" s="2"/>
      <c r="X8" s="17">
        <v>-37</v>
      </c>
    </row>
    <row r="9" spans="1:24" ht="15">
      <c r="A9" t="s">
        <v>244</v>
      </c>
      <c r="C9" s="3" t="s">
        <v>843</v>
      </c>
      <c r="E9" s="3" t="s">
        <v>124</v>
      </c>
      <c r="H9" s="2" t="s">
        <v>476</v>
      </c>
      <c r="K9" s="8" t="s">
        <v>1292</v>
      </c>
      <c r="L9" s="8"/>
      <c r="M9" s="2"/>
      <c r="P9" s="12">
        <v>10188</v>
      </c>
      <c r="R9" s="2"/>
      <c r="T9" s="12">
        <v>10077</v>
      </c>
      <c r="V9" s="2"/>
      <c r="X9" s="12">
        <v>10061</v>
      </c>
    </row>
    <row r="10" spans="1:24" ht="15">
      <c r="A10" t="s">
        <v>1333</v>
      </c>
      <c r="C10" s="3" t="s">
        <v>843</v>
      </c>
      <c r="E10" s="3" t="s">
        <v>124</v>
      </c>
      <c r="H10" s="2" t="s">
        <v>53</v>
      </c>
      <c r="L10" s="2" t="s">
        <v>53</v>
      </c>
      <c r="P10" s="12">
        <v>3049</v>
      </c>
      <c r="R10" s="2"/>
      <c r="T10" s="2" t="s">
        <v>53</v>
      </c>
      <c r="V10" s="2"/>
      <c r="X10" s="17">
        <v>-8</v>
      </c>
    </row>
    <row r="11" spans="1:24" ht="15">
      <c r="A11" t="s">
        <v>847</v>
      </c>
      <c r="C11" s="3" t="s">
        <v>843</v>
      </c>
      <c r="E11" s="3" t="s">
        <v>124</v>
      </c>
      <c r="H11" s="2" t="s">
        <v>53</v>
      </c>
      <c r="L11" s="2" t="s">
        <v>53</v>
      </c>
      <c r="P11" s="12">
        <v>3387</v>
      </c>
      <c r="R11" s="2"/>
      <c r="T11" s="2" t="s">
        <v>53</v>
      </c>
      <c r="V11" s="2"/>
      <c r="X11" s="17">
        <v>-42</v>
      </c>
    </row>
    <row r="12" spans="1:24" ht="15">
      <c r="A12" t="s">
        <v>478</v>
      </c>
      <c r="C12" s="3" t="s">
        <v>1334</v>
      </c>
      <c r="E12" s="3" t="s">
        <v>179</v>
      </c>
      <c r="H12" s="2" t="s">
        <v>1335</v>
      </c>
      <c r="K12" s="8" t="s">
        <v>1314</v>
      </c>
      <c r="L12" s="8"/>
      <c r="M12" s="2"/>
      <c r="P12" s="12">
        <v>995</v>
      </c>
      <c r="R12" s="2"/>
      <c r="T12" s="12">
        <v>834</v>
      </c>
      <c r="V12" s="2"/>
      <c r="X12" s="12">
        <v>727</v>
      </c>
    </row>
    <row r="13" spans="1:24" ht="15">
      <c r="A13" t="s">
        <v>481</v>
      </c>
      <c r="C13" s="3" t="s">
        <v>1336</v>
      </c>
      <c r="E13" s="3" t="s">
        <v>168</v>
      </c>
      <c r="H13" s="2" t="s">
        <v>883</v>
      </c>
      <c r="K13" s="8" t="s">
        <v>1295</v>
      </c>
      <c r="L13" s="8"/>
      <c r="M13" s="2"/>
      <c r="P13" s="12">
        <v>3685</v>
      </c>
      <c r="R13" s="2"/>
      <c r="T13" s="12">
        <v>3576</v>
      </c>
      <c r="V13" s="2"/>
      <c r="X13" s="12">
        <v>3574</v>
      </c>
    </row>
    <row r="14" spans="1:24" ht="15">
      <c r="A14" t="s">
        <v>1337</v>
      </c>
      <c r="C14" s="3" t="s">
        <v>1336</v>
      </c>
      <c r="E14" s="3" t="s">
        <v>168</v>
      </c>
      <c r="H14" s="2" t="s">
        <v>53</v>
      </c>
      <c r="L14" s="2" t="s">
        <v>53</v>
      </c>
      <c r="P14" s="12">
        <v>4167</v>
      </c>
      <c r="R14" s="2"/>
      <c r="T14" s="2" t="s">
        <v>53</v>
      </c>
      <c r="V14" s="2"/>
      <c r="X14" s="17">
        <v>-187</v>
      </c>
    </row>
    <row r="15" spans="1:24" ht="15">
      <c r="A15" t="s">
        <v>848</v>
      </c>
      <c r="C15" s="3" t="s">
        <v>849</v>
      </c>
      <c r="E15" s="3" t="s">
        <v>164</v>
      </c>
      <c r="H15" s="2" t="s">
        <v>53</v>
      </c>
      <c r="L15" s="2" t="s">
        <v>53</v>
      </c>
      <c r="P15" s="12">
        <v>477</v>
      </c>
      <c r="R15" s="2"/>
      <c r="T15" s="2" t="s">
        <v>53</v>
      </c>
      <c r="V15" s="2"/>
      <c r="X15" s="17">
        <v>-5</v>
      </c>
    </row>
    <row r="16" spans="1:24" ht="15">
      <c r="A16" t="s">
        <v>850</v>
      </c>
      <c r="C16" s="3" t="s">
        <v>851</v>
      </c>
      <c r="E16" s="3" t="s">
        <v>164</v>
      </c>
      <c r="H16" s="2" t="s">
        <v>53</v>
      </c>
      <c r="L16" s="2" t="s">
        <v>53</v>
      </c>
      <c r="P16" s="12">
        <v>2341</v>
      </c>
      <c r="R16" s="2"/>
      <c r="T16" s="2" t="s">
        <v>53</v>
      </c>
      <c r="V16" s="2"/>
      <c r="X16" s="17">
        <v>-35</v>
      </c>
    </row>
    <row r="17" spans="1:24" ht="15">
      <c r="A17" t="s">
        <v>852</v>
      </c>
      <c r="C17" s="3" t="s">
        <v>851</v>
      </c>
      <c r="E17" s="3" t="s">
        <v>164</v>
      </c>
      <c r="H17" s="2" t="s">
        <v>53</v>
      </c>
      <c r="L17" s="2" t="s">
        <v>53</v>
      </c>
      <c r="P17" s="12">
        <v>1685</v>
      </c>
      <c r="R17" s="2"/>
      <c r="T17" s="2" t="s">
        <v>53</v>
      </c>
      <c r="V17" s="2"/>
      <c r="X17" s="17">
        <v>-42</v>
      </c>
    </row>
    <row r="18" spans="1:24" ht="15">
      <c r="A18" t="s">
        <v>253</v>
      </c>
      <c r="C18" s="3" t="s">
        <v>853</v>
      </c>
      <c r="E18" s="3" t="s">
        <v>168</v>
      </c>
      <c r="H18" s="2" t="s">
        <v>1338</v>
      </c>
      <c r="K18" s="8" t="s">
        <v>1339</v>
      </c>
      <c r="L18" s="8"/>
      <c r="M18" s="2"/>
      <c r="P18" s="12">
        <v>20506</v>
      </c>
      <c r="R18" s="2"/>
      <c r="T18" s="12">
        <v>20239</v>
      </c>
      <c r="V18" s="2"/>
      <c r="X18" s="12">
        <v>20301</v>
      </c>
    </row>
    <row r="19" spans="1:24" ht="15">
      <c r="A19" t="s">
        <v>863</v>
      </c>
      <c r="C19" s="3" t="s">
        <v>864</v>
      </c>
      <c r="E19" s="3" t="s">
        <v>124</v>
      </c>
      <c r="H19" s="2" t="s">
        <v>53</v>
      </c>
      <c r="L19" s="2" t="s">
        <v>53</v>
      </c>
      <c r="P19" s="12">
        <v>2372</v>
      </c>
      <c r="R19" s="2"/>
      <c r="T19" s="2" t="s">
        <v>53</v>
      </c>
      <c r="V19" s="2"/>
      <c r="X19" s="12">
        <v>24</v>
      </c>
    </row>
    <row r="20" spans="1:24" ht="15">
      <c r="A20" t="s">
        <v>263</v>
      </c>
      <c r="C20" s="3" t="s">
        <v>1340</v>
      </c>
      <c r="E20" s="3" t="s">
        <v>238</v>
      </c>
      <c r="H20" s="2" t="s">
        <v>1341</v>
      </c>
      <c r="K20" s="8" t="s">
        <v>1275</v>
      </c>
      <c r="L20" s="8"/>
      <c r="M20" s="2"/>
      <c r="P20" s="12">
        <v>9930</v>
      </c>
      <c r="R20" s="2"/>
      <c r="T20" s="12">
        <v>9876</v>
      </c>
      <c r="V20" s="2"/>
      <c r="X20" s="12">
        <v>9831</v>
      </c>
    </row>
    <row r="21" spans="1:24" ht="15">
      <c r="A21" t="s">
        <v>879</v>
      </c>
      <c r="C21" s="3" t="s">
        <v>880</v>
      </c>
      <c r="E21" s="3" t="s">
        <v>164</v>
      </c>
      <c r="H21" s="2" t="s">
        <v>473</v>
      </c>
      <c r="K21" s="8" t="s">
        <v>1275</v>
      </c>
      <c r="L21" s="8"/>
      <c r="M21" s="2"/>
      <c r="P21" s="12">
        <v>8927</v>
      </c>
      <c r="R21" s="2"/>
      <c r="T21" s="12">
        <v>8784</v>
      </c>
      <c r="V21" s="2"/>
      <c r="X21" s="12">
        <v>8749</v>
      </c>
    </row>
    <row r="22" spans="1:24" ht="15">
      <c r="A22" t="s">
        <v>882</v>
      </c>
      <c r="C22" s="3" t="s">
        <v>880</v>
      </c>
      <c r="E22" s="3" t="s">
        <v>164</v>
      </c>
      <c r="H22" s="2" t="s">
        <v>1342</v>
      </c>
      <c r="K22" s="8" t="s">
        <v>1275</v>
      </c>
      <c r="L22" s="8"/>
      <c r="M22" s="2"/>
      <c r="P22" s="12">
        <v>298</v>
      </c>
      <c r="R22" s="2"/>
      <c r="T22" s="12">
        <v>298</v>
      </c>
      <c r="V22" s="2"/>
      <c r="X22" s="12">
        <v>292</v>
      </c>
    </row>
    <row r="23" spans="1:24" ht="15">
      <c r="A23" t="s">
        <v>884</v>
      </c>
      <c r="C23" s="3" t="s">
        <v>880</v>
      </c>
      <c r="E23" s="3" t="s">
        <v>164</v>
      </c>
      <c r="H23" s="2" t="s">
        <v>53</v>
      </c>
      <c r="L23" s="2" t="s">
        <v>53</v>
      </c>
      <c r="P23" s="12">
        <v>1192</v>
      </c>
      <c r="R23" s="2"/>
      <c r="T23" s="2" t="s">
        <v>53</v>
      </c>
      <c r="V23" s="2"/>
      <c r="X23" s="17">
        <v>-24</v>
      </c>
    </row>
    <row r="24" spans="1:24" ht="15">
      <c r="A24" t="s">
        <v>266</v>
      </c>
      <c r="C24" s="3" t="s">
        <v>885</v>
      </c>
      <c r="E24" s="3" t="s">
        <v>268</v>
      </c>
      <c r="H24" s="2" t="s">
        <v>492</v>
      </c>
      <c r="K24" s="8" t="s">
        <v>1343</v>
      </c>
      <c r="L24" s="8"/>
      <c r="M24" s="2"/>
      <c r="P24" s="12">
        <v>11678</v>
      </c>
      <c r="R24" s="2"/>
      <c r="T24" s="12">
        <v>11629</v>
      </c>
      <c r="V24" s="2"/>
      <c r="X24" s="12">
        <v>11678</v>
      </c>
    </row>
    <row r="25" spans="1:24" ht="15">
      <c r="A25" t="s">
        <v>887</v>
      </c>
      <c r="C25" s="3" t="s">
        <v>885</v>
      </c>
      <c r="E25" s="3" t="s">
        <v>268</v>
      </c>
      <c r="H25" s="2" t="s">
        <v>53</v>
      </c>
      <c r="L25" s="2" t="s">
        <v>53</v>
      </c>
      <c r="P25" s="12">
        <v>1938</v>
      </c>
      <c r="R25" s="2"/>
      <c r="T25" s="2" t="s">
        <v>53</v>
      </c>
      <c r="V25" s="2"/>
      <c r="X25" s="2" t="s">
        <v>53</v>
      </c>
    </row>
    <row r="26" spans="1:24" ht="15">
      <c r="A26" t="s">
        <v>271</v>
      </c>
      <c r="C26" s="3" t="s">
        <v>888</v>
      </c>
      <c r="E26" s="3" t="s">
        <v>200</v>
      </c>
      <c r="H26" s="2" t="s">
        <v>425</v>
      </c>
      <c r="K26" s="8" t="s">
        <v>1295</v>
      </c>
      <c r="L26" s="8"/>
      <c r="M26" s="2"/>
      <c r="P26" s="12">
        <v>24341</v>
      </c>
      <c r="R26" s="2"/>
      <c r="T26" s="12">
        <v>23807</v>
      </c>
      <c r="V26" s="2"/>
      <c r="X26" s="12">
        <v>23855</v>
      </c>
    </row>
    <row r="27" spans="1:24" ht="15">
      <c r="A27" t="s">
        <v>1344</v>
      </c>
      <c r="C27" s="3" t="s">
        <v>890</v>
      </c>
      <c r="E27" s="3" t="s">
        <v>200</v>
      </c>
      <c r="H27" s="2" t="s">
        <v>425</v>
      </c>
      <c r="K27" s="8" t="s">
        <v>1295</v>
      </c>
      <c r="L27" s="8"/>
      <c r="M27" s="2"/>
      <c r="P27" s="12">
        <v>4854</v>
      </c>
      <c r="R27" s="2"/>
      <c r="T27" s="12">
        <v>4854</v>
      </c>
      <c r="V27" s="2"/>
      <c r="X27" s="12">
        <v>4757</v>
      </c>
    </row>
    <row r="28" spans="1:24" ht="15">
      <c r="A28" t="s">
        <v>280</v>
      </c>
      <c r="C28" s="3" t="s">
        <v>891</v>
      </c>
      <c r="E28" s="3" t="s">
        <v>200</v>
      </c>
      <c r="H28" s="2" t="s">
        <v>1345</v>
      </c>
      <c r="K28" s="8" t="s">
        <v>1307</v>
      </c>
      <c r="L28" s="8"/>
      <c r="M28" s="2"/>
      <c r="P28" s="12">
        <v>2828</v>
      </c>
      <c r="R28" s="2"/>
      <c r="T28" s="12">
        <v>2774</v>
      </c>
      <c r="V28" s="2"/>
      <c r="X28" s="12">
        <v>2771</v>
      </c>
    </row>
    <row r="29" spans="1:24" ht="15">
      <c r="A29" t="s">
        <v>894</v>
      </c>
      <c r="C29" s="3" t="s">
        <v>895</v>
      </c>
      <c r="E29" s="3" t="s">
        <v>200</v>
      </c>
      <c r="H29" s="2" t="s">
        <v>1346</v>
      </c>
      <c r="K29" s="8" t="s">
        <v>1307</v>
      </c>
      <c r="L29" s="8"/>
      <c r="M29" s="2"/>
      <c r="P29" s="12">
        <v>568</v>
      </c>
      <c r="R29" s="2"/>
      <c r="T29" s="12">
        <v>568</v>
      </c>
      <c r="V29" s="2"/>
      <c r="X29" s="12">
        <v>556</v>
      </c>
    </row>
    <row r="30" spans="1:24" ht="15">
      <c r="A30" t="s">
        <v>897</v>
      </c>
      <c r="C30" s="3" t="s">
        <v>895</v>
      </c>
      <c r="E30" s="3" t="s">
        <v>200</v>
      </c>
      <c r="H30" s="2" t="s">
        <v>53</v>
      </c>
      <c r="L30" s="2" t="s">
        <v>53</v>
      </c>
      <c r="P30" s="12">
        <v>1252</v>
      </c>
      <c r="R30" s="2"/>
      <c r="T30" s="2" t="s">
        <v>53</v>
      </c>
      <c r="V30" s="2"/>
      <c r="X30" s="17">
        <v>-25</v>
      </c>
    </row>
    <row r="31" spans="1:24" ht="15">
      <c r="A31" t="s">
        <v>275</v>
      </c>
      <c r="C31" s="3" t="s">
        <v>898</v>
      </c>
      <c r="E31" s="3" t="s">
        <v>277</v>
      </c>
      <c r="H31" s="2" t="s">
        <v>438</v>
      </c>
      <c r="K31" s="8" t="s">
        <v>1310</v>
      </c>
      <c r="L31" s="8"/>
      <c r="M31" s="2"/>
      <c r="P31" s="12">
        <v>2061</v>
      </c>
      <c r="R31" s="2"/>
      <c r="T31" s="12">
        <v>2036</v>
      </c>
      <c r="V31" s="2"/>
      <c r="X31" s="12">
        <v>2013</v>
      </c>
    </row>
    <row r="32" spans="3:25" ht="15">
      <c r="C32" s="3"/>
      <c r="E32" s="3"/>
      <c r="G32" s="8" t="s">
        <v>900</v>
      </c>
      <c r="H32" s="8"/>
      <c r="I32" s="2"/>
      <c r="K32" s="8"/>
      <c r="L32" s="8"/>
      <c r="M32" s="2"/>
      <c r="O32" s="8"/>
      <c r="P32" s="8"/>
      <c r="Q32" s="2"/>
      <c r="R32" s="2"/>
      <c r="S32" s="8"/>
      <c r="T32" s="8"/>
      <c r="U32" s="2"/>
      <c r="V32" s="2"/>
      <c r="W32" s="8"/>
      <c r="X32" s="8"/>
      <c r="Y32" s="2"/>
    </row>
    <row r="33" spans="1:24" ht="15">
      <c r="A33" t="s">
        <v>901</v>
      </c>
      <c r="C33" s="3" t="s">
        <v>902</v>
      </c>
      <c r="E33" s="3" t="s">
        <v>200</v>
      </c>
      <c r="H33" s="2" t="s">
        <v>505</v>
      </c>
      <c r="K33" s="8" t="s">
        <v>1347</v>
      </c>
      <c r="L33" s="8"/>
      <c r="M33" s="2"/>
      <c r="P33" s="12">
        <v>9177</v>
      </c>
      <c r="R33" s="2"/>
      <c r="T33" s="12">
        <v>9021</v>
      </c>
      <c r="V33" s="2"/>
      <c r="X33" s="12">
        <v>9040</v>
      </c>
    </row>
    <row r="34" spans="1:24" ht="15">
      <c r="A34" t="s">
        <v>903</v>
      </c>
      <c r="C34" s="3" t="s">
        <v>902</v>
      </c>
      <c r="E34" s="3" t="s">
        <v>200</v>
      </c>
      <c r="H34" s="2" t="s">
        <v>53</v>
      </c>
      <c r="L34" s="2" t="s">
        <v>53</v>
      </c>
      <c r="P34" s="12">
        <v>1933</v>
      </c>
      <c r="R34" s="2"/>
      <c r="T34" s="2" t="s">
        <v>53</v>
      </c>
      <c r="V34" s="2"/>
      <c r="X34" s="17">
        <v>-29</v>
      </c>
    </row>
    <row r="35" spans="1:24" ht="15">
      <c r="A35" t="s">
        <v>283</v>
      </c>
      <c r="C35" s="3" t="s">
        <v>904</v>
      </c>
      <c r="E35" s="3" t="s">
        <v>168</v>
      </c>
      <c r="H35" s="2" t="s">
        <v>460</v>
      </c>
      <c r="K35" s="8" t="s">
        <v>1304</v>
      </c>
      <c r="L35" s="8"/>
      <c r="M35" s="2"/>
      <c r="P35" s="12">
        <v>2220</v>
      </c>
      <c r="R35" s="2"/>
      <c r="T35" s="12">
        <v>2205</v>
      </c>
      <c r="V35" s="2"/>
      <c r="X35" s="12">
        <v>2148</v>
      </c>
    </row>
    <row r="36" spans="1:24" ht="15">
      <c r="A36" t="s">
        <v>1348</v>
      </c>
      <c r="C36" s="3" t="s">
        <v>904</v>
      </c>
      <c r="E36" s="3" t="s">
        <v>168</v>
      </c>
      <c r="H36" s="2" t="s">
        <v>460</v>
      </c>
      <c r="K36" s="8" t="s">
        <v>1304</v>
      </c>
      <c r="L36" s="8"/>
      <c r="M36" s="2"/>
      <c r="P36" s="12">
        <v>505</v>
      </c>
      <c r="R36" s="2"/>
      <c r="T36" s="12">
        <v>505</v>
      </c>
      <c r="V36" s="2"/>
      <c r="X36" s="12">
        <v>489</v>
      </c>
    </row>
    <row r="37" spans="1:24" ht="15">
      <c r="A37" t="s">
        <v>906</v>
      </c>
      <c r="C37" s="3" t="s">
        <v>904</v>
      </c>
      <c r="E37" s="3" t="s">
        <v>168</v>
      </c>
      <c r="H37" s="2" t="s">
        <v>53</v>
      </c>
      <c r="L37" s="2" t="s">
        <v>53</v>
      </c>
      <c r="P37" s="12">
        <v>661</v>
      </c>
      <c r="R37" s="2"/>
      <c r="T37" s="2" t="s">
        <v>53</v>
      </c>
      <c r="V37" s="2"/>
      <c r="X37" s="17">
        <v>-21</v>
      </c>
    </row>
    <row r="38" spans="1:24" ht="15">
      <c r="A38" t="s">
        <v>1349</v>
      </c>
      <c r="C38" s="3" t="s">
        <v>1350</v>
      </c>
      <c r="E38" s="3" t="s">
        <v>1351</v>
      </c>
      <c r="H38" s="2" t="s">
        <v>255</v>
      </c>
      <c r="L38" s="2" t="s">
        <v>53</v>
      </c>
      <c r="P38" s="12">
        <v>3000</v>
      </c>
      <c r="R38" s="2"/>
      <c r="T38" s="12">
        <v>2970</v>
      </c>
      <c r="V38" s="2"/>
      <c r="X38" s="12">
        <v>2970</v>
      </c>
    </row>
    <row r="39" spans="1:24" ht="15">
      <c r="A39" t="s">
        <v>911</v>
      </c>
      <c r="C39" s="3" t="s">
        <v>912</v>
      </c>
      <c r="E39" s="3" t="s">
        <v>329</v>
      </c>
      <c r="H39" s="2" t="s">
        <v>1322</v>
      </c>
      <c r="K39" s="8" t="s">
        <v>1352</v>
      </c>
      <c r="L39" s="8"/>
      <c r="M39" s="2"/>
      <c r="P39" s="12">
        <v>6000</v>
      </c>
      <c r="R39" s="2"/>
      <c r="T39" s="12">
        <v>5772</v>
      </c>
      <c r="V39" s="2"/>
      <c r="X39" s="12">
        <v>5685</v>
      </c>
    </row>
    <row r="40" spans="1:24" ht="15">
      <c r="A40" t="s">
        <v>923</v>
      </c>
      <c r="C40" s="3" t="s">
        <v>921</v>
      </c>
      <c r="E40" s="3" t="s">
        <v>124</v>
      </c>
      <c r="H40" s="2" t="s">
        <v>53</v>
      </c>
      <c r="L40" s="2" t="s">
        <v>53</v>
      </c>
      <c r="P40" s="12">
        <v>806</v>
      </c>
      <c r="R40" s="2"/>
      <c r="T40" s="2" t="s">
        <v>53</v>
      </c>
      <c r="V40" s="2"/>
      <c r="X40" s="17">
        <v>-4</v>
      </c>
    </row>
    <row r="41" spans="1:24" ht="15">
      <c r="A41" t="s">
        <v>926</v>
      </c>
      <c r="C41" s="3" t="s">
        <v>925</v>
      </c>
      <c r="E41" s="3" t="s">
        <v>300</v>
      </c>
      <c r="H41" s="2" t="s">
        <v>53</v>
      </c>
      <c r="L41" s="2" t="s">
        <v>53</v>
      </c>
      <c r="P41" s="12">
        <v>694</v>
      </c>
      <c r="R41" s="2"/>
      <c r="T41" s="2" t="s">
        <v>53</v>
      </c>
      <c r="V41" s="2"/>
      <c r="X41" s="17">
        <v>-7</v>
      </c>
    </row>
    <row r="42" spans="1:24" ht="15">
      <c r="A42" t="s">
        <v>927</v>
      </c>
      <c r="C42" s="3" t="s">
        <v>928</v>
      </c>
      <c r="E42" s="3" t="s">
        <v>268</v>
      </c>
      <c r="H42" s="2" t="s">
        <v>1353</v>
      </c>
      <c r="K42" s="8" t="s">
        <v>1295</v>
      </c>
      <c r="L42" s="8"/>
      <c r="M42" s="2"/>
      <c r="P42" s="12">
        <v>14400</v>
      </c>
      <c r="R42" s="2"/>
      <c r="T42" s="12">
        <v>14117</v>
      </c>
      <c r="V42" s="2"/>
      <c r="X42" s="12">
        <v>14112</v>
      </c>
    </row>
    <row r="43" spans="1:24" ht="15">
      <c r="A43" t="s">
        <v>1354</v>
      </c>
      <c r="C43" s="3" t="s">
        <v>928</v>
      </c>
      <c r="E43" s="3" t="s">
        <v>268</v>
      </c>
      <c r="H43" s="2" t="s">
        <v>53</v>
      </c>
      <c r="L43" s="2" t="s">
        <v>53</v>
      </c>
      <c r="P43" s="12">
        <v>5196</v>
      </c>
      <c r="R43" s="2"/>
      <c r="T43" s="2" t="s">
        <v>53</v>
      </c>
      <c r="V43" s="2"/>
      <c r="X43" s="17">
        <v>-52</v>
      </c>
    </row>
    <row r="44" spans="1:24" ht="15">
      <c r="A44" t="s">
        <v>931</v>
      </c>
      <c r="C44" s="3" t="s">
        <v>928</v>
      </c>
      <c r="E44" s="3" t="s">
        <v>268</v>
      </c>
      <c r="H44" s="2" t="s">
        <v>53</v>
      </c>
      <c r="L44" s="2" t="s">
        <v>53</v>
      </c>
      <c r="P44" s="12">
        <v>2227</v>
      </c>
      <c r="R44" s="2"/>
      <c r="T44" s="2" t="s">
        <v>53</v>
      </c>
      <c r="V44" s="2"/>
      <c r="X44" s="17">
        <v>-22</v>
      </c>
    </row>
    <row r="45" spans="1:24" ht="15">
      <c r="A45" t="s">
        <v>301</v>
      </c>
      <c r="C45" s="3" t="s">
        <v>932</v>
      </c>
      <c r="E45" s="3" t="s">
        <v>164</v>
      </c>
      <c r="H45" s="2" t="s">
        <v>440</v>
      </c>
      <c r="K45" s="8" t="s">
        <v>1275</v>
      </c>
      <c r="L45" s="8"/>
      <c r="M45" s="2"/>
      <c r="P45" s="12">
        <v>1320</v>
      </c>
      <c r="R45" s="2"/>
      <c r="T45" s="12">
        <v>1307</v>
      </c>
      <c r="V45" s="2"/>
      <c r="X45" s="12">
        <v>1307</v>
      </c>
    </row>
    <row r="46" spans="1:24" ht="15">
      <c r="A46" t="s">
        <v>1355</v>
      </c>
      <c r="C46" s="3" t="s">
        <v>932</v>
      </c>
      <c r="E46" s="3" t="s">
        <v>164</v>
      </c>
      <c r="H46" s="2" t="s">
        <v>53</v>
      </c>
      <c r="L46" s="2" t="s">
        <v>53</v>
      </c>
      <c r="P46" s="12">
        <v>1676</v>
      </c>
      <c r="R46" s="2"/>
      <c r="T46" s="2" t="s">
        <v>53</v>
      </c>
      <c r="V46" s="2"/>
      <c r="X46" s="2" t="s">
        <v>53</v>
      </c>
    </row>
    <row r="47" spans="1:24" ht="15">
      <c r="A47" t="s">
        <v>1356</v>
      </c>
      <c r="C47" s="3" t="s">
        <v>932</v>
      </c>
      <c r="E47" s="3" t="s">
        <v>164</v>
      </c>
      <c r="H47" s="2" t="s">
        <v>53</v>
      </c>
      <c r="L47" s="2" t="s">
        <v>53</v>
      </c>
      <c r="P47" s="12">
        <v>8922</v>
      </c>
      <c r="R47" s="2"/>
      <c r="T47" s="2" t="s">
        <v>53</v>
      </c>
      <c r="V47" s="2"/>
      <c r="X47" s="2" t="s">
        <v>53</v>
      </c>
    </row>
    <row r="48" spans="1:24" ht="15">
      <c r="A48" t="s">
        <v>937</v>
      </c>
      <c r="C48" s="3" t="s">
        <v>932</v>
      </c>
      <c r="E48" s="3" t="s">
        <v>164</v>
      </c>
      <c r="H48" s="2" t="s">
        <v>53</v>
      </c>
      <c r="L48" s="2" t="s">
        <v>53</v>
      </c>
      <c r="P48" s="12">
        <v>1685</v>
      </c>
      <c r="R48" s="2"/>
      <c r="T48" s="2" t="s">
        <v>53</v>
      </c>
      <c r="V48" s="2"/>
      <c r="X48" s="17">
        <v>-17</v>
      </c>
    </row>
    <row r="49" spans="1:24" ht="15">
      <c r="A49" t="s">
        <v>304</v>
      </c>
      <c r="C49" s="3" t="s">
        <v>938</v>
      </c>
      <c r="E49" s="3" t="s">
        <v>172</v>
      </c>
      <c r="H49" s="2" t="s">
        <v>473</v>
      </c>
      <c r="K49" s="8" t="s">
        <v>1292</v>
      </c>
      <c r="L49" s="8"/>
      <c r="M49" s="2"/>
      <c r="P49" s="12">
        <v>703</v>
      </c>
      <c r="R49" s="2"/>
      <c r="T49" s="12">
        <v>697</v>
      </c>
      <c r="V49" s="2"/>
      <c r="X49" s="12">
        <v>663</v>
      </c>
    </row>
    <row r="50" spans="1:24" ht="15">
      <c r="A50" t="s">
        <v>1357</v>
      </c>
      <c r="C50" s="3" t="s">
        <v>938</v>
      </c>
      <c r="E50" s="3" t="s">
        <v>172</v>
      </c>
      <c r="H50" s="2" t="s">
        <v>53</v>
      </c>
      <c r="L50" s="2" t="s">
        <v>53</v>
      </c>
      <c r="P50" s="12">
        <v>1175</v>
      </c>
      <c r="R50" s="2"/>
      <c r="T50" s="2" t="s">
        <v>53</v>
      </c>
      <c r="V50" s="2"/>
      <c r="X50" s="17">
        <v>-56</v>
      </c>
    </row>
    <row r="51" spans="1:24" ht="15">
      <c r="A51" t="s">
        <v>944</v>
      </c>
      <c r="C51" s="3" t="s">
        <v>938</v>
      </c>
      <c r="E51" s="3" t="s">
        <v>172</v>
      </c>
      <c r="H51" s="2" t="s">
        <v>498</v>
      </c>
      <c r="K51" s="8" t="s">
        <v>1292</v>
      </c>
      <c r="L51" s="8"/>
      <c r="M51" s="2"/>
      <c r="P51" s="12">
        <v>282</v>
      </c>
      <c r="R51" s="2"/>
      <c r="T51" s="12">
        <v>282</v>
      </c>
      <c r="V51" s="2"/>
      <c r="X51" s="12">
        <v>266</v>
      </c>
    </row>
    <row r="52" spans="1:24" ht="15">
      <c r="A52" t="s">
        <v>945</v>
      </c>
      <c r="C52" s="3" t="s">
        <v>938</v>
      </c>
      <c r="E52" s="3" t="s">
        <v>172</v>
      </c>
      <c r="H52" s="2" t="s">
        <v>53</v>
      </c>
      <c r="L52" s="2" t="s">
        <v>53</v>
      </c>
      <c r="P52" s="12">
        <v>1598</v>
      </c>
      <c r="R52" s="2"/>
      <c r="T52" s="2" t="s">
        <v>53</v>
      </c>
      <c r="V52" s="2"/>
      <c r="X52" s="17">
        <v>-93</v>
      </c>
    </row>
    <row r="53" spans="1:24" ht="15">
      <c r="A53" t="s">
        <v>946</v>
      </c>
      <c r="C53" s="3" t="s">
        <v>947</v>
      </c>
      <c r="E53" s="3" t="s">
        <v>168</v>
      </c>
      <c r="H53" s="2" t="s">
        <v>53</v>
      </c>
      <c r="L53" s="2" t="s">
        <v>53</v>
      </c>
      <c r="P53" s="12">
        <v>1163</v>
      </c>
      <c r="R53" s="2"/>
      <c r="T53" s="2" t="s">
        <v>53</v>
      </c>
      <c r="V53" s="2"/>
      <c r="X53" s="2" t="s">
        <v>53</v>
      </c>
    </row>
    <row r="54" spans="1:24" ht="15">
      <c r="A54" t="s">
        <v>308</v>
      </c>
      <c r="C54" s="3" t="s">
        <v>1358</v>
      </c>
      <c r="E54" s="3" t="s">
        <v>310</v>
      </c>
      <c r="H54" s="2" t="s">
        <v>1359</v>
      </c>
      <c r="K54" s="8" t="s">
        <v>1360</v>
      </c>
      <c r="L54" s="8"/>
      <c r="M54" s="2"/>
      <c r="P54" s="12">
        <v>4379</v>
      </c>
      <c r="R54" s="2"/>
      <c r="T54" s="12">
        <v>4352</v>
      </c>
      <c r="V54" s="2"/>
      <c r="X54" s="12">
        <v>4423</v>
      </c>
    </row>
    <row r="55" spans="1:24" ht="15">
      <c r="A55" t="s">
        <v>1361</v>
      </c>
      <c r="C55" s="3" t="s">
        <v>1362</v>
      </c>
      <c r="E55" s="3" t="s">
        <v>168</v>
      </c>
      <c r="H55" s="2" t="s">
        <v>53</v>
      </c>
      <c r="L55" s="2" t="s">
        <v>53</v>
      </c>
      <c r="P55" s="12">
        <v>333</v>
      </c>
      <c r="R55" s="2"/>
      <c r="T55" s="2" t="s">
        <v>53</v>
      </c>
      <c r="V55" s="2"/>
      <c r="X55" s="2" t="s">
        <v>53</v>
      </c>
    </row>
    <row r="56" spans="1:24" ht="15">
      <c r="A56" t="s">
        <v>313</v>
      </c>
      <c r="C56" s="3" t="s">
        <v>1363</v>
      </c>
      <c r="E56" s="3" t="s">
        <v>1364</v>
      </c>
      <c r="H56" s="2" t="s">
        <v>1365</v>
      </c>
      <c r="K56" s="8" t="s">
        <v>1347</v>
      </c>
      <c r="L56" s="8"/>
      <c r="M56" s="2"/>
      <c r="P56" s="12">
        <v>7008</v>
      </c>
      <c r="R56" s="2"/>
      <c r="T56" s="12">
        <v>6889</v>
      </c>
      <c r="V56" s="2"/>
      <c r="X56" s="12">
        <v>6798</v>
      </c>
    </row>
    <row r="57" spans="1:24" ht="15">
      <c r="A57" t="s">
        <v>954</v>
      </c>
      <c r="C57" s="3" t="s">
        <v>955</v>
      </c>
      <c r="E57" s="3" t="s">
        <v>164</v>
      </c>
      <c r="H57" s="2" t="s">
        <v>1300</v>
      </c>
      <c r="K57" s="8" t="s">
        <v>1277</v>
      </c>
      <c r="L57" s="8"/>
      <c r="M57" s="2"/>
      <c r="P57" s="12">
        <v>4454</v>
      </c>
      <c r="R57" s="2"/>
      <c r="T57" s="12">
        <v>4378</v>
      </c>
      <c r="V57" s="2"/>
      <c r="X57" s="12">
        <v>4454</v>
      </c>
    </row>
    <row r="58" spans="1:24" ht="15">
      <c r="A58" t="s">
        <v>957</v>
      </c>
      <c r="C58" s="3" t="s">
        <v>955</v>
      </c>
      <c r="E58" s="3" t="s">
        <v>164</v>
      </c>
      <c r="H58" s="2" t="s">
        <v>53</v>
      </c>
      <c r="L58" s="2" t="s">
        <v>53</v>
      </c>
      <c r="P58" s="12">
        <v>597</v>
      </c>
      <c r="R58" s="2"/>
      <c r="T58" s="2" t="s">
        <v>53</v>
      </c>
      <c r="V58" s="2"/>
      <c r="X58" s="2" t="s">
        <v>53</v>
      </c>
    </row>
    <row r="59" spans="1:24" ht="15">
      <c r="A59" t="s">
        <v>958</v>
      </c>
      <c r="C59" s="3" t="s">
        <v>959</v>
      </c>
      <c r="E59" s="3" t="s">
        <v>435</v>
      </c>
      <c r="H59" s="2" t="s">
        <v>976</v>
      </c>
      <c r="K59" s="8" t="s">
        <v>1307</v>
      </c>
      <c r="L59" s="8"/>
      <c r="M59" s="2"/>
      <c r="P59" s="12">
        <v>15391</v>
      </c>
      <c r="R59" s="2"/>
      <c r="T59" s="12">
        <v>15189</v>
      </c>
      <c r="V59" s="2"/>
      <c r="X59" s="12">
        <v>15083</v>
      </c>
    </row>
    <row r="60" spans="1:24" ht="15">
      <c r="A60" t="s">
        <v>1366</v>
      </c>
      <c r="C60" s="3" t="s">
        <v>959</v>
      </c>
      <c r="E60" s="3" t="s">
        <v>435</v>
      </c>
      <c r="H60" s="2" t="s">
        <v>976</v>
      </c>
      <c r="K60" s="8" t="s">
        <v>1367</v>
      </c>
      <c r="L60" s="8"/>
      <c r="M60" s="2"/>
      <c r="P60" s="12">
        <v>1774</v>
      </c>
      <c r="R60" s="2"/>
      <c r="T60" s="12">
        <v>1774</v>
      </c>
      <c r="V60" s="2"/>
      <c r="X60" s="12">
        <v>1739</v>
      </c>
    </row>
    <row r="61" spans="1:24" ht="15">
      <c r="A61" t="s">
        <v>961</v>
      </c>
      <c r="C61" s="3" t="s">
        <v>959</v>
      </c>
      <c r="E61" s="3" t="s">
        <v>435</v>
      </c>
      <c r="H61" s="2" t="s">
        <v>53</v>
      </c>
      <c r="L61" s="2" t="s">
        <v>53</v>
      </c>
      <c r="P61" s="12">
        <v>645</v>
      </c>
      <c r="R61" s="2"/>
      <c r="T61" s="2" t="s">
        <v>53</v>
      </c>
      <c r="V61" s="2"/>
      <c r="X61" s="17">
        <v>-13</v>
      </c>
    </row>
    <row r="62" spans="1:24" ht="15">
      <c r="A62" t="s">
        <v>965</v>
      </c>
      <c r="C62" s="3" t="s">
        <v>966</v>
      </c>
      <c r="E62" s="3" t="s">
        <v>329</v>
      </c>
      <c r="H62" s="2" t="s">
        <v>53</v>
      </c>
      <c r="L62" s="2" t="s">
        <v>53</v>
      </c>
      <c r="P62" s="12">
        <v>3236</v>
      </c>
      <c r="R62" s="2"/>
      <c r="T62" s="2" t="s">
        <v>53</v>
      </c>
      <c r="V62" s="2"/>
      <c r="X62" s="17">
        <v>-81</v>
      </c>
    </row>
    <row r="63" spans="1:24" ht="15">
      <c r="A63" t="s">
        <v>1368</v>
      </c>
      <c r="C63" s="3" t="s">
        <v>1369</v>
      </c>
      <c r="E63" s="3" t="s">
        <v>164</v>
      </c>
      <c r="H63" s="2" t="s">
        <v>1370</v>
      </c>
      <c r="K63" s="8" t="s">
        <v>1371</v>
      </c>
      <c r="L63" s="8"/>
      <c r="M63" s="2"/>
      <c r="P63" s="12">
        <v>24907</v>
      </c>
      <c r="R63" s="2"/>
      <c r="T63" s="12">
        <v>21694</v>
      </c>
      <c r="V63" s="2"/>
      <c r="X63" s="12">
        <v>24907</v>
      </c>
    </row>
    <row r="64" spans="3:25" ht="15">
      <c r="C64" s="3"/>
      <c r="E64" s="3"/>
      <c r="G64" s="8" t="s">
        <v>1372</v>
      </c>
      <c r="H64" s="8"/>
      <c r="I64" s="2"/>
      <c r="K64" s="8"/>
      <c r="L64" s="8"/>
      <c r="M64" s="2"/>
      <c r="O64" s="8"/>
      <c r="P64" s="8"/>
      <c r="Q64" s="2"/>
      <c r="R64" s="2"/>
      <c r="S64" s="8"/>
      <c r="T64" s="8"/>
      <c r="U64" s="2"/>
      <c r="V64" s="2"/>
      <c r="W64" s="8"/>
      <c r="X64" s="8"/>
      <c r="Y64" s="2"/>
    </row>
    <row r="65" spans="1:24" ht="15">
      <c r="A65" t="s">
        <v>1373</v>
      </c>
      <c r="C65" s="3" t="s">
        <v>1369</v>
      </c>
      <c r="E65" s="3" t="s">
        <v>164</v>
      </c>
      <c r="H65" s="2" t="s">
        <v>53</v>
      </c>
      <c r="K65" s="8" t="s">
        <v>1371</v>
      </c>
      <c r="L65" s="8"/>
      <c r="M65" s="2"/>
      <c r="P65" s="12">
        <v>2000</v>
      </c>
      <c r="R65" s="2"/>
      <c r="T65" s="2" t="s">
        <v>53</v>
      </c>
      <c r="V65" s="2"/>
      <c r="X65" s="2" t="s">
        <v>53</v>
      </c>
    </row>
    <row r="66" spans="1:24" ht="15">
      <c r="A66" t="s">
        <v>967</v>
      </c>
      <c r="C66" s="3" t="s">
        <v>968</v>
      </c>
      <c r="E66" s="3" t="s">
        <v>164</v>
      </c>
      <c r="H66" s="2" t="s">
        <v>1298</v>
      </c>
      <c r="K66" s="8" t="s">
        <v>1282</v>
      </c>
      <c r="L66" s="8"/>
      <c r="M66" s="2"/>
      <c r="P66" s="12">
        <v>35340</v>
      </c>
      <c r="R66" s="2"/>
      <c r="T66" s="12">
        <v>34826</v>
      </c>
      <c r="V66" s="2"/>
      <c r="X66" s="12">
        <v>34987</v>
      </c>
    </row>
    <row r="67" spans="1:24" ht="15">
      <c r="A67" t="s">
        <v>1374</v>
      </c>
      <c r="C67" s="3" t="s">
        <v>968</v>
      </c>
      <c r="E67" s="3" t="s">
        <v>164</v>
      </c>
      <c r="H67" s="2" t="s">
        <v>53</v>
      </c>
      <c r="L67" s="2" t="s">
        <v>53</v>
      </c>
      <c r="P67" s="12">
        <v>7193</v>
      </c>
      <c r="R67" s="2"/>
      <c r="T67" s="2" t="s">
        <v>53</v>
      </c>
      <c r="V67" s="2"/>
      <c r="X67" s="2" t="s">
        <v>53</v>
      </c>
    </row>
    <row r="68" spans="1:24" ht="15">
      <c r="A68" t="s">
        <v>970</v>
      </c>
      <c r="C68" s="3" t="s">
        <v>968</v>
      </c>
      <c r="E68" s="3" t="s">
        <v>164</v>
      </c>
      <c r="H68" s="2" t="s">
        <v>1298</v>
      </c>
      <c r="K68" s="8" t="s">
        <v>1282</v>
      </c>
      <c r="L68" s="8"/>
      <c r="M68" s="2"/>
      <c r="P68" s="12">
        <v>959</v>
      </c>
      <c r="R68" s="2"/>
      <c r="T68" s="12">
        <v>959</v>
      </c>
      <c r="V68" s="2"/>
      <c r="X68" s="12">
        <v>949</v>
      </c>
    </row>
    <row r="69" spans="1:24" ht="15">
      <c r="A69" t="s">
        <v>1375</v>
      </c>
      <c r="C69" s="3" t="s">
        <v>968</v>
      </c>
      <c r="E69" s="3" t="s">
        <v>164</v>
      </c>
      <c r="H69" s="2" t="s">
        <v>53</v>
      </c>
      <c r="L69" s="2" t="s">
        <v>53</v>
      </c>
      <c r="P69" s="12">
        <v>3836</v>
      </c>
      <c r="R69" s="2"/>
      <c r="T69" s="2" t="s">
        <v>53</v>
      </c>
      <c r="V69" s="2"/>
      <c r="X69" s="17">
        <v>-38</v>
      </c>
    </row>
    <row r="70" spans="1:24" ht="15">
      <c r="A70" t="s">
        <v>334</v>
      </c>
      <c r="C70" s="3" t="s">
        <v>971</v>
      </c>
      <c r="E70" s="3" t="s">
        <v>159</v>
      </c>
      <c r="H70" s="2" t="s">
        <v>472</v>
      </c>
      <c r="K70" s="8" t="s">
        <v>1323</v>
      </c>
      <c r="L70" s="8"/>
      <c r="M70" s="2"/>
      <c r="P70" s="12">
        <v>679</v>
      </c>
      <c r="R70" s="2"/>
      <c r="T70" s="12">
        <v>673</v>
      </c>
      <c r="V70" s="2"/>
      <c r="X70" s="12">
        <v>666</v>
      </c>
    </row>
    <row r="71" spans="1:24" ht="15">
      <c r="A71" t="s">
        <v>972</v>
      </c>
      <c r="C71" s="3" t="s">
        <v>971</v>
      </c>
      <c r="E71" s="3" t="s">
        <v>159</v>
      </c>
      <c r="H71" s="2" t="s">
        <v>1376</v>
      </c>
      <c r="K71" s="8" t="s">
        <v>1295</v>
      </c>
      <c r="L71" s="8"/>
      <c r="M71" s="2"/>
      <c r="P71" s="12">
        <v>211</v>
      </c>
      <c r="R71" s="2"/>
      <c r="T71" s="12">
        <v>211</v>
      </c>
      <c r="V71" s="2"/>
      <c r="X71" s="12">
        <v>207</v>
      </c>
    </row>
    <row r="72" spans="1:24" ht="15">
      <c r="A72" t="s">
        <v>1377</v>
      </c>
      <c r="C72" s="3" t="s">
        <v>971</v>
      </c>
      <c r="E72" s="3" t="s">
        <v>159</v>
      </c>
      <c r="H72" s="2" t="s">
        <v>53</v>
      </c>
      <c r="L72" s="2" t="s">
        <v>53</v>
      </c>
      <c r="P72" s="12">
        <v>317</v>
      </c>
      <c r="R72" s="2"/>
      <c r="T72" s="2" t="s">
        <v>53</v>
      </c>
      <c r="V72" s="2"/>
      <c r="X72" s="17">
        <v>-6</v>
      </c>
    </row>
    <row r="73" spans="1:24" ht="15">
      <c r="A73" t="s">
        <v>974</v>
      </c>
      <c r="C73" s="3" t="s">
        <v>975</v>
      </c>
      <c r="E73" s="3" t="s">
        <v>124</v>
      </c>
      <c r="H73" s="2" t="s">
        <v>1378</v>
      </c>
      <c r="K73" s="8" t="s">
        <v>1292</v>
      </c>
      <c r="L73" s="8"/>
      <c r="M73" s="2"/>
      <c r="P73" s="12">
        <v>21600</v>
      </c>
      <c r="R73" s="2"/>
      <c r="T73" s="12">
        <v>21436</v>
      </c>
      <c r="V73" s="2"/>
      <c r="X73" s="12">
        <v>21168</v>
      </c>
    </row>
    <row r="74" spans="1:24" ht="15">
      <c r="A74" t="s">
        <v>978</v>
      </c>
      <c r="C74" s="3" t="s">
        <v>975</v>
      </c>
      <c r="E74" s="3" t="s">
        <v>124</v>
      </c>
      <c r="H74" s="2" t="s">
        <v>53</v>
      </c>
      <c r="L74" s="2" t="s">
        <v>53</v>
      </c>
      <c r="P74" s="12">
        <v>3590</v>
      </c>
      <c r="R74" s="2"/>
      <c r="T74" s="2" t="s">
        <v>53</v>
      </c>
      <c r="V74" s="2"/>
      <c r="X74" s="17">
        <v>-72</v>
      </c>
    </row>
    <row r="75" spans="1:24" ht="15">
      <c r="A75" t="s">
        <v>979</v>
      </c>
      <c r="C75" s="3" t="s">
        <v>980</v>
      </c>
      <c r="E75" s="3" t="s">
        <v>159</v>
      </c>
      <c r="H75" s="2" t="s">
        <v>1379</v>
      </c>
      <c r="K75" s="8" t="s">
        <v>1282</v>
      </c>
      <c r="L75" s="8"/>
      <c r="M75" s="2"/>
      <c r="P75" s="12">
        <v>891</v>
      </c>
      <c r="R75" s="2"/>
      <c r="T75" s="12">
        <v>891</v>
      </c>
      <c r="V75" s="2"/>
      <c r="X75" s="12">
        <v>877</v>
      </c>
    </row>
    <row r="76" spans="1:24" ht="15">
      <c r="A76" t="s">
        <v>982</v>
      </c>
      <c r="C76" s="3" t="s">
        <v>980</v>
      </c>
      <c r="E76" s="3" t="s">
        <v>159</v>
      </c>
      <c r="H76" s="2" t="s">
        <v>53</v>
      </c>
      <c r="L76" s="2" t="s">
        <v>53</v>
      </c>
      <c r="P76" s="12">
        <v>1336</v>
      </c>
      <c r="R76" s="2"/>
      <c r="T76" s="2" t="s">
        <v>53</v>
      </c>
      <c r="V76" s="2"/>
      <c r="X76" s="17">
        <v>-20</v>
      </c>
    </row>
    <row r="77" spans="1:24" ht="15">
      <c r="A77" t="s">
        <v>983</v>
      </c>
      <c r="C77" s="3" t="s">
        <v>984</v>
      </c>
      <c r="E77" s="3" t="s">
        <v>168</v>
      </c>
      <c r="H77" s="2" t="s">
        <v>53</v>
      </c>
      <c r="L77" s="2" t="s">
        <v>53</v>
      </c>
      <c r="P77" s="12">
        <v>1050</v>
      </c>
      <c r="R77" s="2"/>
      <c r="T77" s="2" t="s">
        <v>53</v>
      </c>
      <c r="V77" s="2"/>
      <c r="X77" s="2" t="s">
        <v>53</v>
      </c>
    </row>
    <row r="78" spans="1:24" ht="15">
      <c r="A78" t="s">
        <v>987</v>
      </c>
      <c r="C78" s="3" t="s">
        <v>984</v>
      </c>
      <c r="E78" s="3" t="s">
        <v>168</v>
      </c>
      <c r="H78" s="2" t="s">
        <v>53</v>
      </c>
      <c r="L78" s="2" t="s">
        <v>53</v>
      </c>
      <c r="P78" s="12">
        <v>525</v>
      </c>
      <c r="R78" s="2"/>
      <c r="T78" s="2" t="s">
        <v>53</v>
      </c>
      <c r="V78" s="2"/>
      <c r="X78" s="2" t="s">
        <v>53</v>
      </c>
    </row>
    <row r="79" spans="1:24" ht="15">
      <c r="A79" t="s">
        <v>342</v>
      </c>
      <c r="C79" s="3" t="s">
        <v>988</v>
      </c>
      <c r="E79" s="3" t="s">
        <v>315</v>
      </c>
      <c r="H79" s="2" t="s">
        <v>512</v>
      </c>
      <c r="K79" s="8" t="s">
        <v>1380</v>
      </c>
      <c r="L79" s="8"/>
      <c r="M79" s="2"/>
      <c r="P79" s="12">
        <v>5970</v>
      </c>
      <c r="R79" s="2"/>
      <c r="T79" s="12">
        <v>5885</v>
      </c>
      <c r="V79" s="2"/>
      <c r="X79" s="12">
        <v>5701</v>
      </c>
    </row>
    <row r="80" spans="1:24" ht="15">
      <c r="A80" t="s">
        <v>1381</v>
      </c>
      <c r="C80" s="3" t="s">
        <v>990</v>
      </c>
      <c r="E80" s="3" t="s">
        <v>200</v>
      </c>
      <c r="H80" s="2" t="s">
        <v>505</v>
      </c>
      <c r="K80" s="8" t="s">
        <v>1297</v>
      </c>
      <c r="L80" s="8"/>
      <c r="M80" s="2"/>
      <c r="P80" s="12">
        <v>313</v>
      </c>
      <c r="R80" s="2"/>
      <c r="T80" s="12">
        <v>313</v>
      </c>
      <c r="V80" s="2"/>
      <c r="X80" s="12">
        <v>302</v>
      </c>
    </row>
    <row r="81" spans="1:24" ht="15">
      <c r="A81" t="s">
        <v>989</v>
      </c>
      <c r="C81" s="3" t="s">
        <v>990</v>
      </c>
      <c r="E81" s="3" t="s">
        <v>200</v>
      </c>
      <c r="H81" s="2" t="s">
        <v>53</v>
      </c>
      <c r="L81" s="2" t="s">
        <v>53</v>
      </c>
      <c r="P81" s="12">
        <v>814</v>
      </c>
      <c r="R81" s="2"/>
      <c r="T81" s="2" t="s">
        <v>53</v>
      </c>
      <c r="V81" s="2"/>
      <c r="X81" s="17">
        <v>-28</v>
      </c>
    </row>
  </sheetData>
  <sheetProtection selectLockedCells="1" selectUnlockedCells="1"/>
  <mergeCells count="56">
    <mergeCell ref="A2:F2"/>
    <mergeCell ref="G4:H4"/>
    <mergeCell ref="K4:L4"/>
    <mergeCell ref="O4:P4"/>
    <mergeCell ref="S4:T4"/>
    <mergeCell ref="W4:X4"/>
    <mergeCell ref="K5:L5"/>
    <mergeCell ref="S5:T5"/>
    <mergeCell ref="W5:X5"/>
    <mergeCell ref="K7:L7"/>
    <mergeCell ref="K9:L9"/>
    <mergeCell ref="K12:L12"/>
    <mergeCell ref="K13:L13"/>
    <mergeCell ref="K18:L18"/>
    <mergeCell ref="K20:L20"/>
    <mergeCell ref="K21:L21"/>
    <mergeCell ref="K22:L22"/>
    <mergeCell ref="K24:L24"/>
    <mergeCell ref="K26:L26"/>
    <mergeCell ref="K27:L27"/>
    <mergeCell ref="K28:L28"/>
    <mergeCell ref="K29:L29"/>
    <mergeCell ref="K31:L31"/>
    <mergeCell ref="G32:H32"/>
    <mergeCell ref="K32:L32"/>
    <mergeCell ref="O32:P32"/>
    <mergeCell ref="S32:T32"/>
    <mergeCell ref="W32:X32"/>
    <mergeCell ref="K33:L33"/>
    <mergeCell ref="K35:L35"/>
    <mergeCell ref="K36:L36"/>
    <mergeCell ref="K39:L39"/>
    <mergeCell ref="K42:L42"/>
    <mergeCell ref="K45:L45"/>
    <mergeCell ref="K49:L49"/>
    <mergeCell ref="K51:L51"/>
    <mergeCell ref="K54:L54"/>
    <mergeCell ref="K56:L56"/>
    <mergeCell ref="K57:L57"/>
    <mergeCell ref="K59:L59"/>
    <mergeCell ref="K60:L60"/>
    <mergeCell ref="K63:L63"/>
    <mergeCell ref="G64:H64"/>
    <mergeCell ref="K64:L64"/>
    <mergeCell ref="O64:P64"/>
    <mergeCell ref="S64:T64"/>
    <mergeCell ref="W64:X64"/>
    <mergeCell ref="K65:L65"/>
    <mergeCell ref="K66:L66"/>
    <mergeCell ref="K68:L68"/>
    <mergeCell ref="K70:L70"/>
    <mergeCell ref="K71:L71"/>
    <mergeCell ref="K73:L73"/>
    <mergeCell ref="K75:L75"/>
    <mergeCell ref="K79:L79"/>
    <mergeCell ref="K80:L80"/>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T5"/>
  <sheetViews>
    <sheetView workbookViewId="0" topLeftCell="A1">
      <selection activeCell="A1" sqref="A1"/>
    </sheetView>
  </sheetViews>
  <sheetFormatPr defaultColWidth="9.140625" defaultRowHeight="15"/>
  <cols>
    <col min="1" max="1" width="50.7109375" style="0" customWidth="1"/>
    <col min="2" max="11" width="8.7109375" style="0" customWidth="1"/>
    <col min="12" max="12" width="7.7109375" style="0" customWidth="1"/>
    <col min="13" max="15" width="8.7109375" style="0" customWidth="1"/>
    <col min="16" max="16" width="5.7109375" style="0" customWidth="1"/>
    <col min="17" max="19" width="8.7109375" style="0" customWidth="1"/>
    <col min="20" max="20" width="5.7109375" style="0" customWidth="1"/>
    <col min="21" max="16384" width="8.7109375" style="0" customWidth="1"/>
  </cols>
  <sheetData>
    <row r="2" spans="1:6" ht="15">
      <c r="A2" s="1" t="s">
        <v>3</v>
      </c>
      <c r="B2" s="1"/>
      <c r="C2" s="1"/>
      <c r="D2" s="1"/>
      <c r="E2" s="1"/>
      <c r="F2" s="1"/>
    </row>
    <row r="4" spans="1:20" ht="15">
      <c r="A4" t="s">
        <v>4</v>
      </c>
      <c r="B4" s="2"/>
      <c r="D4" s="2" t="s">
        <v>5</v>
      </c>
      <c r="F4" s="2"/>
      <c r="H4" s="2" t="s">
        <v>6</v>
      </c>
      <c r="J4" s="2"/>
      <c r="L4" s="2" t="s">
        <v>7</v>
      </c>
      <c r="N4" s="2"/>
      <c r="P4" s="2" t="s">
        <v>8</v>
      </c>
      <c r="R4" s="2"/>
      <c r="T4" s="2" t="s">
        <v>9</v>
      </c>
    </row>
    <row r="5" spans="1:20" ht="15">
      <c r="A5" t="s">
        <v>10</v>
      </c>
      <c r="D5" s="2" t="s">
        <v>11</v>
      </c>
      <c r="H5" s="2" t="s">
        <v>12</v>
      </c>
      <c r="L5" s="2" t="s">
        <v>13</v>
      </c>
      <c r="P5" s="2" t="s">
        <v>14</v>
      </c>
      <c r="T5" s="2" t="s">
        <v>15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A81"/>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7109375" style="0" customWidth="1"/>
    <col min="5" max="6" width="8.7109375" style="0" customWidth="1"/>
    <col min="7" max="7" width="35.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816</v>
      </c>
      <c r="B2" s="1"/>
      <c r="C2" s="1"/>
      <c r="D2" s="1"/>
      <c r="E2" s="1"/>
      <c r="F2" s="1"/>
    </row>
    <row r="4" spans="1:27" ht="39.75" customHeight="1">
      <c r="A4" s="7" t="s">
        <v>109</v>
      </c>
      <c r="C4" s="5" t="s">
        <v>724</v>
      </c>
      <c r="D4" s="5"/>
      <c r="E4" s="3"/>
      <c r="G4" s="11" t="s">
        <v>110</v>
      </c>
      <c r="I4" s="6" t="s">
        <v>111</v>
      </c>
      <c r="J4" s="6"/>
      <c r="K4" s="3"/>
      <c r="M4" s="6" t="s">
        <v>725</v>
      </c>
      <c r="N4" s="6"/>
      <c r="O4" s="3"/>
      <c r="Q4" s="6" t="s">
        <v>726</v>
      </c>
      <c r="R4" s="6"/>
      <c r="S4" s="3"/>
      <c r="U4" s="5" t="s">
        <v>114</v>
      </c>
      <c r="V4" s="5"/>
      <c r="W4" s="3"/>
      <c r="Y4" s="5" t="s">
        <v>727</v>
      </c>
      <c r="Z4" s="5"/>
      <c r="AA4" s="3"/>
    </row>
    <row r="5" spans="1:26" ht="15">
      <c r="A5" t="s">
        <v>991</v>
      </c>
      <c r="C5" s="4" t="s">
        <v>992</v>
      </c>
      <c r="D5" s="4"/>
      <c r="E5" s="3"/>
      <c r="G5" s="3" t="s">
        <v>164</v>
      </c>
      <c r="J5" s="2" t="s">
        <v>513</v>
      </c>
      <c r="M5" s="8" t="s">
        <v>1275</v>
      </c>
      <c r="N5" s="8"/>
      <c r="O5" s="2"/>
      <c r="R5" s="12">
        <v>126</v>
      </c>
      <c r="T5" s="2"/>
      <c r="U5" s="13">
        <v>126</v>
      </c>
      <c r="V5" s="13"/>
      <c r="X5" s="2"/>
      <c r="Y5" s="13">
        <v>113</v>
      </c>
      <c r="Z5" s="13"/>
    </row>
    <row r="6" spans="1:26" ht="15">
      <c r="A6" t="s">
        <v>998</v>
      </c>
      <c r="C6" s="4" t="s">
        <v>995</v>
      </c>
      <c r="D6" s="4"/>
      <c r="E6" s="3"/>
      <c r="G6" s="3" t="s">
        <v>168</v>
      </c>
      <c r="J6" s="2" t="s">
        <v>53</v>
      </c>
      <c r="N6" s="2" t="s">
        <v>53</v>
      </c>
      <c r="R6" s="12">
        <v>364</v>
      </c>
      <c r="T6" s="2"/>
      <c r="V6" s="2" t="s">
        <v>53</v>
      </c>
      <c r="X6" s="2"/>
      <c r="Z6" s="17">
        <v>-9</v>
      </c>
    </row>
    <row r="7" spans="1:26" ht="15">
      <c r="A7" t="s">
        <v>353</v>
      </c>
      <c r="C7" s="4" t="s">
        <v>999</v>
      </c>
      <c r="D7" s="4"/>
      <c r="E7" s="3"/>
      <c r="G7" s="3" t="s">
        <v>319</v>
      </c>
      <c r="J7" s="2" t="s">
        <v>1382</v>
      </c>
      <c r="M7" s="8" t="s">
        <v>1347</v>
      </c>
      <c r="N7" s="8"/>
      <c r="O7" s="2"/>
      <c r="R7" s="12">
        <v>12906</v>
      </c>
      <c r="T7" s="2"/>
      <c r="V7" s="12">
        <v>12705</v>
      </c>
      <c r="X7" s="2"/>
      <c r="Z7" s="12">
        <v>12648</v>
      </c>
    </row>
    <row r="8" spans="1:26" ht="15">
      <c r="A8" t="s">
        <v>1003</v>
      </c>
      <c r="C8" s="4" t="s">
        <v>1004</v>
      </c>
      <c r="D8" s="4"/>
      <c r="E8" s="3"/>
      <c r="G8" s="3" t="s">
        <v>164</v>
      </c>
      <c r="J8" s="2" t="s">
        <v>53</v>
      </c>
      <c r="N8" s="2" t="s">
        <v>53</v>
      </c>
      <c r="R8" s="12">
        <v>732</v>
      </c>
      <c r="T8" s="2"/>
      <c r="V8" s="2" t="s">
        <v>53</v>
      </c>
      <c r="X8" s="2"/>
      <c r="Z8" s="17">
        <v>-7</v>
      </c>
    </row>
    <row r="9" spans="1:26" ht="15">
      <c r="A9" t="s">
        <v>1005</v>
      </c>
      <c r="C9" s="4" t="s">
        <v>992</v>
      </c>
      <c r="D9" s="4"/>
      <c r="E9" s="3"/>
      <c r="G9" s="3" t="s">
        <v>212</v>
      </c>
      <c r="J9" s="2" t="s">
        <v>1379</v>
      </c>
      <c r="M9" s="8" t="s">
        <v>1275</v>
      </c>
      <c r="N9" s="8"/>
      <c r="O9" s="2"/>
      <c r="R9" s="12">
        <v>593</v>
      </c>
      <c r="T9" s="2"/>
      <c r="V9" s="12">
        <v>593</v>
      </c>
      <c r="X9" s="2"/>
      <c r="Z9" s="12">
        <v>587</v>
      </c>
    </row>
    <row r="10" spans="1:26" ht="15">
      <c r="A10" t="s">
        <v>1006</v>
      </c>
      <c r="C10" s="4" t="s">
        <v>992</v>
      </c>
      <c r="D10" s="4"/>
      <c r="E10" s="3"/>
      <c r="G10" s="3" t="s">
        <v>212</v>
      </c>
      <c r="J10" s="2" t="s">
        <v>53</v>
      </c>
      <c r="N10" s="2" t="s">
        <v>53</v>
      </c>
      <c r="R10" s="12">
        <v>5</v>
      </c>
      <c r="T10" s="2"/>
      <c r="V10" s="2" t="s">
        <v>156</v>
      </c>
      <c r="X10" s="2"/>
      <c r="Z10" s="2" t="s">
        <v>156</v>
      </c>
    </row>
    <row r="11" spans="1:26" ht="15">
      <c r="A11" t="s">
        <v>1007</v>
      </c>
      <c r="C11" s="4" t="s">
        <v>1008</v>
      </c>
      <c r="D11" s="4"/>
      <c r="E11" s="3"/>
      <c r="G11" s="3" t="s">
        <v>164</v>
      </c>
      <c r="J11" s="2" t="s">
        <v>147</v>
      </c>
      <c r="M11" s="8" t="s">
        <v>1367</v>
      </c>
      <c r="N11" s="8"/>
      <c r="O11" s="2"/>
      <c r="R11" s="12">
        <v>4689</v>
      </c>
      <c r="T11" s="2"/>
      <c r="V11" s="12">
        <v>4636</v>
      </c>
      <c r="X11" s="2"/>
      <c r="Z11" s="12">
        <v>4571</v>
      </c>
    </row>
    <row r="12" spans="1:26" ht="15">
      <c r="A12" t="s">
        <v>1011</v>
      </c>
      <c r="C12" s="4" t="s">
        <v>1008</v>
      </c>
      <c r="D12" s="4"/>
      <c r="E12" s="3"/>
      <c r="G12" s="3" t="s">
        <v>164</v>
      </c>
      <c r="J12" s="2" t="s">
        <v>1383</v>
      </c>
      <c r="M12" s="8" t="s">
        <v>1295</v>
      </c>
      <c r="N12" s="8"/>
      <c r="O12" s="2"/>
      <c r="R12" s="12">
        <v>30</v>
      </c>
      <c r="T12" s="2"/>
      <c r="V12" s="12">
        <v>30</v>
      </c>
      <c r="X12" s="2"/>
      <c r="Z12" s="12">
        <v>30</v>
      </c>
    </row>
    <row r="13" spans="3:27" ht="15">
      <c r="C13" s="4"/>
      <c r="D13" s="4"/>
      <c r="E13" s="3"/>
      <c r="G13" s="3"/>
      <c r="I13" s="8" t="s">
        <v>1013</v>
      </c>
      <c r="J13" s="8"/>
      <c r="K13" s="2"/>
      <c r="M13" s="8"/>
      <c r="N13" s="8"/>
      <c r="O13" s="2"/>
      <c r="Q13" s="8"/>
      <c r="R13" s="8"/>
      <c r="S13" s="2"/>
      <c r="T13" s="2"/>
      <c r="U13" s="8"/>
      <c r="V13" s="8"/>
      <c r="W13" s="2"/>
      <c r="X13" s="2"/>
      <c r="Y13" s="8"/>
      <c r="Z13" s="8"/>
      <c r="AA13" s="2"/>
    </row>
    <row r="14" spans="1:26" ht="15">
      <c r="A14" t="s">
        <v>1014</v>
      </c>
      <c r="C14" s="4" t="s">
        <v>1008</v>
      </c>
      <c r="D14" s="4"/>
      <c r="E14" s="3"/>
      <c r="G14" s="3" t="s">
        <v>164</v>
      </c>
      <c r="J14" s="2" t="s">
        <v>53</v>
      </c>
      <c r="N14" s="2" t="s">
        <v>53</v>
      </c>
      <c r="R14" s="12">
        <v>8</v>
      </c>
      <c r="T14" s="2"/>
      <c r="V14" s="2" t="s">
        <v>53</v>
      </c>
      <c r="X14" s="2"/>
      <c r="Z14" s="2" t="s">
        <v>53</v>
      </c>
    </row>
    <row r="15" spans="1:26" ht="15">
      <c r="A15" t="s">
        <v>365</v>
      </c>
      <c r="C15" s="4" t="s">
        <v>1015</v>
      </c>
      <c r="D15" s="4"/>
      <c r="E15" s="3"/>
      <c r="G15" s="3" t="s">
        <v>268</v>
      </c>
      <c r="J15" s="2" t="s">
        <v>1384</v>
      </c>
      <c r="M15" s="8" t="s">
        <v>1304</v>
      </c>
      <c r="N15" s="8"/>
      <c r="O15" s="2"/>
      <c r="R15" s="12">
        <v>4800</v>
      </c>
      <c r="T15" s="2"/>
      <c r="V15" s="12">
        <v>4730</v>
      </c>
      <c r="X15" s="2"/>
      <c r="Z15" s="12">
        <v>4728</v>
      </c>
    </row>
    <row r="16" spans="1:26" ht="15">
      <c r="A16" t="s">
        <v>1018</v>
      </c>
      <c r="C16" s="4" t="s">
        <v>1015</v>
      </c>
      <c r="D16" s="4"/>
      <c r="E16" s="3"/>
      <c r="G16" s="3" t="s">
        <v>268</v>
      </c>
      <c r="J16" s="2" t="s">
        <v>53</v>
      </c>
      <c r="N16" s="2" t="s">
        <v>53</v>
      </c>
      <c r="R16" s="12">
        <v>3126</v>
      </c>
      <c r="T16" s="2"/>
      <c r="V16" s="2" t="s">
        <v>53</v>
      </c>
      <c r="X16" s="2"/>
      <c r="Z16" s="17">
        <v>-47</v>
      </c>
    </row>
    <row r="17" spans="1:26" ht="15">
      <c r="A17" t="s">
        <v>1019</v>
      </c>
      <c r="C17" s="4" t="s">
        <v>1020</v>
      </c>
      <c r="D17" s="4"/>
      <c r="E17" s="3"/>
      <c r="G17" s="3" t="s">
        <v>164</v>
      </c>
      <c r="J17" s="2" t="s">
        <v>1385</v>
      </c>
      <c r="M17" s="8" t="s">
        <v>1304</v>
      </c>
      <c r="N17" s="8"/>
      <c r="O17" s="2"/>
      <c r="R17" s="12">
        <v>17955</v>
      </c>
      <c r="T17" s="2"/>
      <c r="V17" s="12">
        <v>17784</v>
      </c>
      <c r="X17" s="2"/>
      <c r="Z17" s="12">
        <v>17722</v>
      </c>
    </row>
    <row r="18" spans="1:26" ht="15">
      <c r="A18" t="s">
        <v>1023</v>
      </c>
      <c r="C18" s="4" t="s">
        <v>984</v>
      </c>
      <c r="D18" s="4"/>
      <c r="E18" s="3"/>
      <c r="G18" s="3" t="s">
        <v>300</v>
      </c>
      <c r="J18" s="2" t="s">
        <v>1386</v>
      </c>
      <c r="M18" s="8" t="s">
        <v>1387</v>
      </c>
      <c r="N18" s="8"/>
      <c r="O18" s="2"/>
      <c r="R18" s="12">
        <v>31680</v>
      </c>
      <c r="T18" s="2"/>
      <c r="V18" s="12">
        <v>31004</v>
      </c>
      <c r="X18" s="2"/>
      <c r="Z18" s="12">
        <v>31047</v>
      </c>
    </row>
    <row r="19" spans="1:26" ht="15">
      <c r="A19" t="s">
        <v>1026</v>
      </c>
      <c r="C19" s="4" t="s">
        <v>984</v>
      </c>
      <c r="D19" s="4"/>
      <c r="E19" s="3"/>
      <c r="G19" s="3" t="s">
        <v>300</v>
      </c>
      <c r="J19" s="2" t="s">
        <v>1386</v>
      </c>
      <c r="M19" s="8" t="s">
        <v>1387</v>
      </c>
      <c r="N19" s="8"/>
      <c r="O19" s="2"/>
      <c r="R19" s="12">
        <v>1131</v>
      </c>
      <c r="T19" s="2"/>
      <c r="V19" s="12">
        <v>1131</v>
      </c>
      <c r="X19" s="2"/>
      <c r="Z19" s="12">
        <v>1108</v>
      </c>
    </row>
    <row r="20" spans="1:26" ht="15">
      <c r="A20" t="s">
        <v>1027</v>
      </c>
      <c r="C20" s="4" t="s">
        <v>984</v>
      </c>
      <c r="D20" s="4"/>
      <c r="E20" s="3"/>
      <c r="G20" s="3" t="s">
        <v>300</v>
      </c>
      <c r="J20" s="2" t="s">
        <v>53</v>
      </c>
      <c r="N20" s="2" t="s">
        <v>53</v>
      </c>
      <c r="R20" s="12">
        <v>1845</v>
      </c>
      <c r="T20" s="2"/>
      <c r="V20" s="2" t="s">
        <v>53</v>
      </c>
      <c r="X20" s="2"/>
      <c r="Z20" s="17">
        <v>-37</v>
      </c>
    </row>
    <row r="21" spans="1:26" ht="15">
      <c r="A21" t="s">
        <v>1028</v>
      </c>
      <c r="C21" s="4" t="s">
        <v>1029</v>
      </c>
      <c r="D21" s="4"/>
      <c r="E21" s="3"/>
      <c r="G21" s="3" t="s">
        <v>268</v>
      </c>
      <c r="J21" s="2" t="s">
        <v>53</v>
      </c>
      <c r="N21" s="2" t="s">
        <v>53</v>
      </c>
      <c r="R21" s="12">
        <v>2016</v>
      </c>
      <c r="T21" s="2"/>
      <c r="V21" s="2" t="s">
        <v>53</v>
      </c>
      <c r="X21" s="2"/>
      <c r="Z21" s="17">
        <v>-15</v>
      </c>
    </row>
    <row r="22" spans="1:26" ht="15">
      <c r="A22" t="s">
        <v>1030</v>
      </c>
      <c r="C22" s="4" t="s">
        <v>1388</v>
      </c>
      <c r="D22" s="4"/>
      <c r="E22" s="3"/>
      <c r="G22" s="3" t="s">
        <v>376</v>
      </c>
      <c r="J22" s="2" t="s">
        <v>53</v>
      </c>
      <c r="N22" s="2" t="s">
        <v>53</v>
      </c>
      <c r="R22" s="12">
        <v>1665</v>
      </c>
      <c r="T22" s="2"/>
      <c r="V22" s="2" t="s">
        <v>53</v>
      </c>
      <c r="X22" s="2"/>
      <c r="Z22" s="17">
        <v>-40</v>
      </c>
    </row>
    <row r="23" spans="1:26" ht="15">
      <c r="A23" t="s">
        <v>1389</v>
      </c>
      <c r="C23" s="4" t="s">
        <v>1390</v>
      </c>
      <c r="D23" s="4"/>
      <c r="E23" s="3"/>
      <c r="G23" s="3" t="s">
        <v>319</v>
      </c>
      <c r="J23" s="2" t="s">
        <v>445</v>
      </c>
      <c r="M23" s="8" t="s">
        <v>1282</v>
      </c>
      <c r="N23" s="8"/>
      <c r="O23" s="2"/>
      <c r="R23" s="12">
        <v>12018</v>
      </c>
      <c r="T23" s="2"/>
      <c r="V23" s="12">
        <v>11947</v>
      </c>
      <c r="X23" s="2"/>
      <c r="Z23" s="12">
        <v>12018</v>
      </c>
    </row>
    <row r="24" spans="1:26" ht="15">
      <c r="A24" t="s">
        <v>1032</v>
      </c>
      <c r="C24" s="4" t="s">
        <v>1033</v>
      </c>
      <c r="D24" s="4"/>
      <c r="E24" s="3"/>
      <c r="G24" s="3" t="s">
        <v>164</v>
      </c>
      <c r="J24" s="2" t="s">
        <v>1391</v>
      </c>
      <c r="M24" s="8" t="s">
        <v>1304</v>
      </c>
      <c r="N24" s="8"/>
      <c r="O24" s="2"/>
      <c r="R24" s="12">
        <v>9705</v>
      </c>
      <c r="T24" s="2"/>
      <c r="V24" s="12">
        <v>9581</v>
      </c>
      <c r="X24" s="2"/>
      <c r="Z24" s="12">
        <v>9433</v>
      </c>
    </row>
    <row r="25" spans="1:26" ht="15">
      <c r="A25" t="s">
        <v>1035</v>
      </c>
      <c r="C25" s="4" t="s">
        <v>1392</v>
      </c>
      <c r="D25" s="4"/>
      <c r="E25" s="3"/>
      <c r="G25" s="3" t="s">
        <v>164</v>
      </c>
      <c r="J25" s="2" t="s">
        <v>53</v>
      </c>
      <c r="N25" s="2" t="s">
        <v>53</v>
      </c>
      <c r="R25" s="12">
        <v>2784</v>
      </c>
      <c r="T25" s="2"/>
      <c r="V25" s="2" t="s">
        <v>53</v>
      </c>
      <c r="X25" s="2"/>
      <c r="Z25" s="17">
        <v>-57</v>
      </c>
    </row>
    <row r="26" spans="1:26" ht="15">
      <c r="A26" t="s">
        <v>1036</v>
      </c>
      <c r="C26" s="4" t="s">
        <v>1033</v>
      </c>
      <c r="D26" s="4"/>
      <c r="E26" s="3"/>
      <c r="G26" s="3" t="s">
        <v>164</v>
      </c>
      <c r="J26" s="2" t="s">
        <v>1391</v>
      </c>
      <c r="M26" s="8" t="s">
        <v>1282</v>
      </c>
      <c r="N26" s="8"/>
      <c r="O26" s="2"/>
      <c r="R26" s="12">
        <v>187</v>
      </c>
      <c r="T26" s="2"/>
      <c r="V26" s="12">
        <v>187</v>
      </c>
      <c r="X26" s="2"/>
      <c r="Z26" s="12">
        <v>182</v>
      </c>
    </row>
    <row r="27" spans="1:26" ht="15">
      <c r="A27" t="s">
        <v>1038</v>
      </c>
      <c r="C27" s="4" t="s">
        <v>1033</v>
      </c>
      <c r="D27" s="4"/>
      <c r="E27" s="3"/>
      <c r="G27" s="3" t="s">
        <v>164</v>
      </c>
      <c r="J27" s="2" t="s">
        <v>53</v>
      </c>
      <c r="N27" s="2" t="s">
        <v>53</v>
      </c>
      <c r="R27" s="12">
        <v>1215</v>
      </c>
      <c r="T27" s="2"/>
      <c r="V27" s="2" t="s">
        <v>53</v>
      </c>
      <c r="X27" s="2"/>
      <c r="Z27" s="17">
        <v>-34</v>
      </c>
    </row>
    <row r="28" spans="1:26" ht="39.75" customHeight="1">
      <c r="A28" s="21" t="s">
        <v>1039</v>
      </c>
      <c r="C28" s="4" t="s">
        <v>799</v>
      </c>
      <c r="D28" s="4"/>
      <c r="E28" s="3"/>
      <c r="G28" s="3" t="s">
        <v>159</v>
      </c>
      <c r="J28" s="2" t="s">
        <v>53</v>
      </c>
      <c r="N28" s="2" t="s">
        <v>53</v>
      </c>
      <c r="R28" s="12">
        <v>2925</v>
      </c>
      <c r="T28" s="2"/>
      <c r="V28" s="2" t="s">
        <v>53</v>
      </c>
      <c r="X28" s="2"/>
      <c r="Z28" s="17">
        <v>-47</v>
      </c>
    </row>
    <row r="29" spans="1:26" ht="15">
      <c r="A29" t="s">
        <v>394</v>
      </c>
      <c r="C29" s="4" t="s">
        <v>1041</v>
      </c>
      <c r="D29" s="4"/>
      <c r="E29" s="3"/>
      <c r="G29" s="3" t="s">
        <v>164</v>
      </c>
      <c r="J29" s="2" t="s">
        <v>180</v>
      </c>
      <c r="L29" s="2"/>
      <c r="M29" s="8" t="s">
        <v>1367</v>
      </c>
      <c r="N29" s="8"/>
      <c r="O29" s="2"/>
      <c r="R29" s="12">
        <v>4884</v>
      </c>
      <c r="T29" s="2"/>
      <c r="V29" s="12">
        <v>4796</v>
      </c>
      <c r="X29" s="2"/>
      <c r="Z29" s="12">
        <v>4933</v>
      </c>
    </row>
    <row r="30" spans="1:26" ht="15">
      <c r="A30" t="s">
        <v>1043</v>
      </c>
      <c r="C30" s="4" t="s">
        <v>1041</v>
      </c>
      <c r="D30" s="4"/>
      <c r="E30" s="3"/>
      <c r="G30" s="3" t="s">
        <v>164</v>
      </c>
      <c r="J30" s="2" t="s">
        <v>53</v>
      </c>
      <c r="N30" s="2" t="s">
        <v>53</v>
      </c>
      <c r="R30" s="12">
        <v>734</v>
      </c>
      <c r="T30" s="2"/>
      <c r="V30" s="2" t="s">
        <v>53</v>
      </c>
      <c r="X30" s="2"/>
      <c r="Z30" s="12">
        <v>7</v>
      </c>
    </row>
    <row r="31" spans="1:26" ht="15">
      <c r="A31" t="s">
        <v>397</v>
      </c>
      <c r="C31" s="4" t="s">
        <v>1044</v>
      </c>
      <c r="D31" s="4"/>
      <c r="E31" s="3"/>
      <c r="G31" s="3" t="s">
        <v>164</v>
      </c>
      <c r="J31" s="2" t="s">
        <v>1393</v>
      </c>
      <c r="M31" s="8" t="s">
        <v>1275</v>
      </c>
      <c r="N31" s="8"/>
      <c r="O31" s="2"/>
      <c r="R31" s="12">
        <v>1754</v>
      </c>
      <c r="T31" s="2"/>
      <c r="V31" s="12">
        <v>1737</v>
      </c>
      <c r="X31" s="2"/>
      <c r="Z31" s="12">
        <v>1745</v>
      </c>
    </row>
    <row r="32" spans="1:26" ht="15">
      <c r="A32" t="s">
        <v>1394</v>
      </c>
      <c r="C32" s="4" t="s">
        <v>1044</v>
      </c>
      <c r="D32" s="4"/>
      <c r="E32" s="3"/>
      <c r="G32" s="3" t="s">
        <v>164</v>
      </c>
      <c r="J32" s="2" t="s">
        <v>53</v>
      </c>
      <c r="N32" s="2" t="s">
        <v>53</v>
      </c>
      <c r="R32" s="12">
        <v>466</v>
      </c>
      <c r="T32" s="2"/>
      <c r="V32" s="2" t="s">
        <v>53</v>
      </c>
      <c r="X32" s="2"/>
      <c r="Z32" s="12">
        <v>2</v>
      </c>
    </row>
    <row r="33" spans="1:26" ht="15">
      <c r="A33" t="s">
        <v>1046</v>
      </c>
      <c r="C33" s="4" t="s">
        <v>1044</v>
      </c>
      <c r="D33" s="4"/>
      <c r="E33" s="3"/>
      <c r="G33" s="3" t="s">
        <v>164</v>
      </c>
      <c r="J33" s="2" t="s">
        <v>1395</v>
      </c>
      <c r="M33" s="8" t="s">
        <v>1275</v>
      </c>
      <c r="N33" s="8"/>
      <c r="O33" s="2"/>
      <c r="R33" s="12">
        <v>148</v>
      </c>
      <c r="T33" s="2"/>
      <c r="V33" s="12">
        <v>148</v>
      </c>
      <c r="X33" s="2"/>
      <c r="Z33" s="12">
        <v>147</v>
      </c>
    </row>
    <row r="34" spans="1:26" ht="15">
      <c r="A34" t="s">
        <v>1048</v>
      </c>
      <c r="C34" s="4" t="s">
        <v>1044</v>
      </c>
      <c r="D34" s="4"/>
      <c r="E34" s="3"/>
      <c r="G34" s="3" t="s">
        <v>164</v>
      </c>
      <c r="J34" s="2" t="s">
        <v>53</v>
      </c>
      <c r="N34" s="2" t="s">
        <v>53</v>
      </c>
      <c r="R34" s="12">
        <v>592</v>
      </c>
      <c r="T34" s="2"/>
      <c r="V34" s="2" t="s">
        <v>53</v>
      </c>
      <c r="X34" s="2"/>
      <c r="Z34" s="17">
        <v>-3</v>
      </c>
    </row>
    <row r="35" spans="1:26" ht="15">
      <c r="A35" t="s">
        <v>529</v>
      </c>
      <c r="C35" s="4" t="s">
        <v>1396</v>
      </c>
      <c r="D35" s="4"/>
      <c r="E35" s="3"/>
      <c r="G35" s="3" t="s">
        <v>315</v>
      </c>
      <c r="J35" s="2" t="s">
        <v>460</v>
      </c>
      <c r="M35" s="8" t="s">
        <v>1297</v>
      </c>
      <c r="N35" s="8"/>
      <c r="O35" s="2"/>
      <c r="R35" s="12">
        <v>12864</v>
      </c>
      <c r="T35" s="2"/>
      <c r="V35" s="12">
        <v>12626</v>
      </c>
      <c r="X35" s="2"/>
      <c r="Z35" s="12">
        <v>12543</v>
      </c>
    </row>
    <row r="36" spans="1:26" ht="15">
      <c r="A36" t="s">
        <v>1397</v>
      </c>
      <c r="C36" s="4" t="s">
        <v>1396</v>
      </c>
      <c r="D36" s="4"/>
      <c r="E36" s="3"/>
      <c r="G36" s="3" t="s">
        <v>315</v>
      </c>
      <c r="J36" s="2" t="s">
        <v>53</v>
      </c>
      <c r="N36" s="2" t="s">
        <v>53</v>
      </c>
      <c r="R36" s="12">
        <v>1370</v>
      </c>
      <c r="T36" s="2"/>
      <c r="V36" s="2" t="s">
        <v>53</v>
      </c>
      <c r="X36" s="2"/>
      <c r="Z36" s="17">
        <v>-34</v>
      </c>
    </row>
    <row r="37" spans="1:26" ht="15">
      <c r="A37" t="s">
        <v>403</v>
      </c>
      <c r="C37" s="4" t="s">
        <v>1050</v>
      </c>
      <c r="D37" s="4"/>
      <c r="E37" s="3"/>
      <c r="G37" s="3" t="s">
        <v>319</v>
      </c>
      <c r="J37" s="2" t="s">
        <v>532</v>
      </c>
      <c r="M37" s="8" t="s">
        <v>1323</v>
      </c>
      <c r="N37" s="8"/>
      <c r="O37" s="2"/>
      <c r="R37" s="12">
        <v>1143</v>
      </c>
      <c r="T37" s="2"/>
      <c r="V37" s="12">
        <v>1143</v>
      </c>
      <c r="X37" s="2"/>
      <c r="Z37" s="12">
        <v>1137</v>
      </c>
    </row>
    <row r="38" spans="1:26" ht="15">
      <c r="A38" t="s">
        <v>1049</v>
      </c>
      <c r="C38" s="4" t="s">
        <v>1050</v>
      </c>
      <c r="D38" s="4"/>
      <c r="E38" s="3"/>
      <c r="G38" s="3" t="s">
        <v>319</v>
      </c>
      <c r="J38" s="2" t="s">
        <v>53</v>
      </c>
      <c r="N38" s="2" t="s">
        <v>53</v>
      </c>
      <c r="R38" s="12">
        <v>1644</v>
      </c>
      <c r="T38" s="2"/>
      <c r="V38" s="2" t="s">
        <v>53</v>
      </c>
      <c r="X38" s="2"/>
      <c r="Z38" s="17">
        <v>-8</v>
      </c>
    </row>
    <row r="39" spans="1:26" ht="15">
      <c r="A39" t="s">
        <v>1051</v>
      </c>
      <c r="C39" s="4" t="s">
        <v>1052</v>
      </c>
      <c r="D39" s="4"/>
      <c r="E39" s="3"/>
      <c r="G39" s="3" t="s">
        <v>159</v>
      </c>
      <c r="J39" s="2" t="s">
        <v>53</v>
      </c>
      <c r="N39" s="2" t="s">
        <v>53</v>
      </c>
      <c r="R39" s="12">
        <v>364</v>
      </c>
      <c r="T39" s="2"/>
      <c r="V39" s="2" t="s">
        <v>53</v>
      </c>
      <c r="X39" s="2"/>
      <c r="Z39" s="17">
        <v>-26</v>
      </c>
    </row>
    <row r="40" spans="1:26" ht="15">
      <c r="A40" t="s">
        <v>540</v>
      </c>
      <c r="C40" s="4" t="s">
        <v>1398</v>
      </c>
      <c r="D40" s="4"/>
      <c r="E40" s="3"/>
      <c r="G40" s="3" t="s">
        <v>1228</v>
      </c>
      <c r="J40" s="2" t="s">
        <v>543</v>
      </c>
      <c r="M40" s="8" t="s">
        <v>1360</v>
      </c>
      <c r="N40" s="8"/>
      <c r="O40" s="2"/>
      <c r="R40" s="12">
        <v>27233</v>
      </c>
      <c r="T40" s="2"/>
      <c r="V40" s="12">
        <v>26904</v>
      </c>
      <c r="X40" s="2"/>
      <c r="Z40" s="12">
        <v>26634</v>
      </c>
    </row>
    <row r="41" spans="1:26" ht="15">
      <c r="A41" t="s">
        <v>1399</v>
      </c>
      <c r="C41" s="4" t="s">
        <v>1398</v>
      </c>
      <c r="D41" s="4"/>
      <c r="E41" s="3"/>
      <c r="G41" s="3" t="s">
        <v>1228</v>
      </c>
      <c r="J41" s="2" t="s">
        <v>53</v>
      </c>
      <c r="N41" s="2" t="s">
        <v>53</v>
      </c>
      <c r="R41" s="12">
        <v>16140</v>
      </c>
      <c r="T41" s="2"/>
      <c r="V41" s="2" t="s">
        <v>53</v>
      </c>
      <c r="X41" s="2"/>
      <c r="Z41" s="17">
        <v>-194</v>
      </c>
    </row>
    <row r="42" spans="1:26" ht="15">
      <c r="A42" t="s">
        <v>1400</v>
      </c>
      <c r="C42" s="4" t="s">
        <v>1398</v>
      </c>
      <c r="D42" s="4"/>
      <c r="E42" s="3"/>
      <c r="G42" s="3" t="s">
        <v>1228</v>
      </c>
      <c r="J42" s="2" t="s">
        <v>53</v>
      </c>
      <c r="N42" s="2" t="s">
        <v>53</v>
      </c>
      <c r="R42" s="12">
        <v>3000</v>
      </c>
      <c r="T42" s="2"/>
      <c r="V42" s="2" t="s">
        <v>53</v>
      </c>
      <c r="X42" s="2"/>
      <c r="Z42" s="17">
        <v>-66</v>
      </c>
    </row>
    <row r="43" spans="1:26" ht="15">
      <c r="A43" t="s">
        <v>1226</v>
      </c>
      <c r="C43" s="4" t="s">
        <v>1227</v>
      </c>
      <c r="D43" s="4"/>
      <c r="E43" s="3"/>
      <c r="G43" s="3" t="s">
        <v>1228</v>
      </c>
      <c r="J43" s="2" t="s">
        <v>330</v>
      </c>
      <c r="M43" s="8" t="s">
        <v>1401</v>
      </c>
      <c r="N43" s="8"/>
      <c r="O43" s="2"/>
      <c r="R43" s="12">
        <v>25368</v>
      </c>
      <c r="T43" s="2"/>
      <c r="V43" s="12">
        <v>24881</v>
      </c>
      <c r="X43" s="2"/>
      <c r="Z43" s="12">
        <v>16946</v>
      </c>
    </row>
    <row r="44" spans="1:26" ht="15">
      <c r="A44" t="s">
        <v>410</v>
      </c>
      <c r="C44" s="4" t="s">
        <v>1055</v>
      </c>
      <c r="D44" s="4"/>
      <c r="E44" s="3"/>
      <c r="G44" s="3" t="s">
        <v>212</v>
      </c>
      <c r="J44" s="2" t="s">
        <v>1383</v>
      </c>
      <c r="M44" s="8" t="s">
        <v>1282</v>
      </c>
      <c r="N44" s="8"/>
      <c r="O44" s="2"/>
      <c r="R44" s="12">
        <v>3831</v>
      </c>
      <c r="T44" s="2"/>
      <c r="V44" s="12">
        <v>3771</v>
      </c>
      <c r="X44" s="2"/>
      <c r="Z44" s="12">
        <v>3716</v>
      </c>
    </row>
    <row r="45" spans="1:26" ht="15">
      <c r="A45" t="s">
        <v>1059</v>
      </c>
      <c r="C45" s="4" t="s">
        <v>1055</v>
      </c>
      <c r="D45" s="4"/>
      <c r="E45" s="3"/>
      <c r="G45" s="3" t="s">
        <v>212</v>
      </c>
      <c r="J45" s="2" t="s">
        <v>53</v>
      </c>
      <c r="N45" s="2" t="s">
        <v>53</v>
      </c>
      <c r="R45" s="12">
        <v>574</v>
      </c>
      <c r="T45" s="2"/>
      <c r="V45" s="2" t="s">
        <v>53</v>
      </c>
      <c r="X45" s="2"/>
      <c r="Z45" s="17">
        <v>-41</v>
      </c>
    </row>
    <row r="46" spans="1:26" ht="15">
      <c r="A46" t="s">
        <v>412</v>
      </c>
      <c r="C46" s="4" t="s">
        <v>1060</v>
      </c>
      <c r="D46" s="4"/>
      <c r="E46" s="3"/>
      <c r="G46" s="3" t="s">
        <v>179</v>
      </c>
      <c r="J46" s="2" t="s">
        <v>1402</v>
      </c>
      <c r="M46" s="8" t="s">
        <v>1403</v>
      </c>
      <c r="N46" s="8"/>
      <c r="O46" s="2"/>
      <c r="R46" s="12">
        <v>2627</v>
      </c>
      <c r="T46" s="2"/>
      <c r="V46" s="12">
        <v>2608</v>
      </c>
      <c r="X46" s="2"/>
      <c r="Z46" s="12">
        <v>2562</v>
      </c>
    </row>
    <row r="47" spans="1:26" ht="15">
      <c r="A47" s="7" t="s">
        <v>415</v>
      </c>
      <c r="C47" s="9"/>
      <c r="D47" s="9"/>
      <c r="I47" s="9"/>
      <c r="J47" s="9"/>
      <c r="M47" s="8"/>
      <c r="N47" s="8"/>
      <c r="O47" s="2"/>
      <c r="Q47" s="9"/>
      <c r="R47" s="9"/>
      <c r="T47" s="2"/>
      <c r="V47" s="12">
        <v>599263</v>
      </c>
      <c r="X47" s="2"/>
      <c r="Z47" s="12">
        <v>588267</v>
      </c>
    </row>
    <row r="48" spans="1:27" ht="15">
      <c r="A48" s="7" t="s">
        <v>1404</v>
      </c>
      <c r="C48" s="9"/>
      <c r="D48" s="9"/>
      <c r="I48" s="9"/>
      <c r="J48" s="9"/>
      <c r="M48" s="8"/>
      <c r="N48" s="8"/>
      <c r="O48" s="2"/>
      <c r="Q48" s="8"/>
      <c r="R48" s="8"/>
      <c r="S48" s="2"/>
      <c r="T48" s="2"/>
      <c r="U48" s="8"/>
      <c r="V48" s="8"/>
      <c r="W48" s="2"/>
      <c r="X48" s="2"/>
      <c r="Y48" s="8"/>
      <c r="Z48" s="8"/>
      <c r="AA48" s="2"/>
    </row>
    <row r="49" spans="1:26" ht="15">
      <c r="A49" t="s">
        <v>1073</v>
      </c>
      <c r="C49" s="4" t="s">
        <v>1074</v>
      </c>
      <c r="D49" s="4"/>
      <c r="E49" s="3"/>
      <c r="G49" s="3" t="s">
        <v>300</v>
      </c>
      <c r="J49" s="2" t="s">
        <v>1405</v>
      </c>
      <c r="M49" s="8" t="s">
        <v>1406</v>
      </c>
      <c r="N49" s="8"/>
      <c r="O49" s="2"/>
      <c r="R49" s="12">
        <v>17000</v>
      </c>
      <c r="T49" s="2"/>
      <c r="V49" s="12">
        <v>16551</v>
      </c>
      <c r="X49" s="2"/>
      <c r="Z49" s="12">
        <v>14909</v>
      </c>
    </row>
    <row r="50" spans="1:26" ht="15">
      <c r="A50" t="s">
        <v>1077</v>
      </c>
      <c r="C50" s="4" t="s">
        <v>1078</v>
      </c>
      <c r="D50" s="4"/>
      <c r="E50" s="3"/>
      <c r="G50" s="3" t="s">
        <v>159</v>
      </c>
      <c r="J50" s="2" t="s">
        <v>414</v>
      </c>
      <c r="M50" s="8" t="s">
        <v>1406</v>
      </c>
      <c r="N50" s="8"/>
      <c r="O50" s="2"/>
      <c r="R50" s="12">
        <v>17825</v>
      </c>
      <c r="T50" s="2"/>
      <c r="V50" s="12">
        <v>17506</v>
      </c>
      <c r="X50" s="2"/>
      <c r="Z50" s="12">
        <v>17290</v>
      </c>
    </row>
    <row r="51" spans="1:26" ht="15">
      <c r="A51" t="s">
        <v>177</v>
      </c>
      <c r="C51" s="4" t="s">
        <v>1081</v>
      </c>
      <c r="D51" s="4"/>
      <c r="E51" s="3"/>
      <c r="G51" s="3" t="s">
        <v>179</v>
      </c>
      <c r="J51" s="2" t="s">
        <v>1407</v>
      </c>
      <c r="M51" s="8" t="s">
        <v>1406</v>
      </c>
      <c r="N51" s="8"/>
      <c r="O51" s="2"/>
      <c r="R51" s="12">
        <v>8000</v>
      </c>
      <c r="T51" s="2"/>
      <c r="V51" s="12">
        <v>7752</v>
      </c>
      <c r="X51" s="2"/>
      <c r="Z51" s="12">
        <v>7680</v>
      </c>
    </row>
    <row r="52" spans="1:26" ht="15">
      <c r="A52" t="s">
        <v>1408</v>
      </c>
      <c r="C52" s="4" t="s">
        <v>1409</v>
      </c>
      <c r="D52" s="4"/>
      <c r="E52" s="3"/>
      <c r="G52" s="3" t="s">
        <v>1166</v>
      </c>
      <c r="J52" s="2" t="s">
        <v>363</v>
      </c>
      <c r="M52" s="8" t="s">
        <v>1410</v>
      </c>
      <c r="N52" s="8"/>
      <c r="O52" s="2"/>
      <c r="R52" s="12">
        <v>20400</v>
      </c>
      <c r="T52" s="2"/>
      <c r="V52" s="12">
        <v>20288</v>
      </c>
      <c r="X52" s="2"/>
      <c r="Z52" s="12">
        <v>20196</v>
      </c>
    </row>
    <row r="53" spans="1:26" ht="15">
      <c r="A53" t="s">
        <v>1084</v>
      </c>
      <c r="C53" s="4" t="s">
        <v>1085</v>
      </c>
      <c r="D53" s="4"/>
      <c r="E53" s="3"/>
      <c r="G53" s="3" t="s">
        <v>164</v>
      </c>
      <c r="J53" s="2" t="s">
        <v>219</v>
      </c>
      <c r="M53" s="8" t="s">
        <v>1411</v>
      </c>
      <c r="N53" s="8"/>
      <c r="O53" s="2"/>
      <c r="R53" s="12">
        <v>7500</v>
      </c>
      <c r="T53" s="2"/>
      <c r="V53" s="12">
        <v>7432</v>
      </c>
      <c r="X53" s="2"/>
      <c r="Z53" s="12">
        <v>7125</v>
      </c>
    </row>
    <row r="54" spans="1:26" ht="15">
      <c r="A54" t="s">
        <v>1087</v>
      </c>
      <c r="C54" s="4" t="s">
        <v>1088</v>
      </c>
      <c r="D54" s="4"/>
      <c r="E54" s="3"/>
      <c r="G54" s="3" t="s">
        <v>200</v>
      </c>
      <c r="J54" s="2" t="s">
        <v>1412</v>
      </c>
      <c r="M54" s="8" t="s">
        <v>1413</v>
      </c>
      <c r="N54" s="8"/>
      <c r="O54" s="2"/>
      <c r="R54" s="12">
        <v>32500</v>
      </c>
      <c r="T54" s="2"/>
      <c r="V54" s="12">
        <v>32164</v>
      </c>
      <c r="X54" s="2"/>
      <c r="Z54" s="12">
        <v>31769</v>
      </c>
    </row>
    <row r="55" spans="1:26" ht="15">
      <c r="A55" t="s">
        <v>874</v>
      </c>
      <c r="C55" s="4" t="s">
        <v>1414</v>
      </c>
      <c r="D55" s="4"/>
      <c r="E55" s="3"/>
      <c r="G55" s="3" t="s">
        <v>212</v>
      </c>
      <c r="J55" s="2" t="s">
        <v>1386</v>
      </c>
      <c r="M55" s="8" t="s">
        <v>1415</v>
      </c>
      <c r="N55" s="8"/>
      <c r="O55" s="2"/>
      <c r="R55" s="12">
        <v>16593</v>
      </c>
      <c r="T55" s="2"/>
      <c r="V55" s="12">
        <v>16387</v>
      </c>
      <c r="X55" s="2"/>
      <c r="Z55" s="12">
        <v>16344</v>
      </c>
    </row>
    <row r="56" spans="1:26" ht="15">
      <c r="A56" t="s">
        <v>1091</v>
      </c>
      <c r="C56" s="4" t="s">
        <v>1092</v>
      </c>
      <c r="D56" s="4"/>
      <c r="E56" s="3"/>
      <c r="G56" s="3" t="s">
        <v>159</v>
      </c>
      <c r="J56" s="2" t="s">
        <v>1416</v>
      </c>
      <c r="M56" s="8" t="s">
        <v>1417</v>
      </c>
      <c r="N56" s="8"/>
      <c r="O56" s="2"/>
      <c r="R56" s="12">
        <v>150</v>
      </c>
      <c r="T56" s="2"/>
      <c r="V56" s="12">
        <v>148</v>
      </c>
      <c r="X56" s="2"/>
      <c r="Z56" s="12">
        <v>148</v>
      </c>
    </row>
    <row r="57" spans="1:26" ht="15">
      <c r="A57" t="s">
        <v>1418</v>
      </c>
      <c r="C57" s="4" t="s">
        <v>1419</v>
      </c>
      <c r="D57" s="4"/>
      <c r="E57" s="3"/>
      <c r="G57" s="3" t="s">
        <v>164</v>
      </c>
      <c r="J57" s="2" t="s">
        <v>1420</v>
      </c>
      <c r="M57" s="8" t="s">
        <v>1421</v>
      </c>
      <c r="N57" s="8"/>
      <c r="O57" s="2"/>
      <c r="R57" s="12">
        <v>15000</v>
      </c>
      <c r="T57" s="2"/>
      <c r="V57" s="12">
        <v>14932</v>
      </c>
      <c r="X57" s="2"/>
      <c r="Z57" s="12">
        <v>14475</v>
      </c>
    </row>
    <row r="58" spans="1:26" ht="15">
      <c r="A58" s="7" t="s">
        <v>1093</v>
      </c>
      <c r="C58" s="9"/>
      <c r="D58" s="9"/>
      <c r="I58" s="9"/>
      <c r="J58" s="9"/>
      <c r="M58" s="8"/>
      <c r="N58" s="8"/>
      <c r="O58" s="2"/>
      <c r="Q58" s="8"/>
      <c r="R58" s="8"/>
      <c r="S58" s="2"/>
      <c r="T58" s="2"/>
      <c r="V58" s="12">
        <v>133160</v>
      </c>
      <c r="X58" s="2"/>
      <c r="Z58" s="12">
        <v>129936</v>
      </c>
    </row>
    <row r="59" spans="1:27" ht="15">
      <c r="A59" s="7" t="s">
        <v>1422</v>
      </c>
      <c r="C59" s="9"/>
      <c r="D59" s="9"/>
      <c r="I59" s="9"/>
      <c r="J59" s="9"/>
      <c r="M59" s="8"/>
      <c r="N59" s="8"/>
      <c r="O59" s="2"/>
      <c r="Q59" s="8"/>
      <c r="R59" s="8"/>
      <c r="S59" s="2"/>
      <c r="T59" s="2"/>
      <c r="U59" s="8"/>
      <c r="V59" s="8"/>
      <c r="W59" s="2"/>
      <c r="X59" s="2"/>
      <c r="Y59" s="8"/>
      <c r="Z59" s="8"/>
      <c r="AA59" s="2"/>
    </row>
    <row r="60" spans="1:26" ht="15">
      <c r="A60" t="s">
        <v>1095</v>
      </c>
      <c r="C60" s="4" t="s">
        <v>1096</v>
      </c>
      <c r="D60" s="4"/>
      <c r="E60" s="3"/>
      <c r="G60" s="3" t="s">
        <v>179</v>
      </c>
      <c r="J60" s="2" t="s">
        <v>1423</v>
      </c>
      <c r="M60" s="8" t="s">
        <v>1424</v>
      </c>
      <c r="N60" s="8"/>
      <c r="O60" s="2"/>
      <c r="R60" s="12">
        <v>21000</v>
      </c>
      <c r="T60" s="2"/>
      <c r="V60" s="12">
        <v>20278</v>
      </c>
      <c r="X60" s="2"/>
      <c r="Z60" s="12">
        <v>20359</v>
      </c>
    </row>
    <row r="61" spans="1:26" ht="15">
      <c r="A61" t="s">
        <v>1099</v>
      </c>
      <c r="C61" s="4" t="s">
        <v>1100</v>
      </c>
      <c r="D61" s="4"/>
      <c r="E61" s="3"/>
      <c r="G61" s="3" t="s">
        <v>310</v>
      </c>
      <c r="J61" s="2" t="s">
        <v>255</v>
      </c>
      <c r="N61" s="2" t="s">
        <v>53</v>
      </c>
      <c r="R61" s="12">
        <v>34000</v>
      </c>
      <c r="T61" s="2"/>
      <c r="V61" s="12">
        <v>33190</v>
      </c>
      <c r="X61" s="2"/>
      <c r="Z61" s="12">
        <v>32895</v>
      </c>
    </row>
    <row r="62" spans="1:26" ht="15">
      <c r="A62" s="7" t="s">
        <v>1102</v>
      </c>
      <c r="C62" s="9"/>
      <c r="D62" s="9"/>
      <c r="I62" s="9"/>
      <c r="J62" s="9"/>
      <c r="M62" s="8"/>
      <c r="N62" s="8"/>
      <c r="O62" s="2"/>
      <c r="Q62" s="8"/>
      <c r="R62" s="8"/>
      <c r="S62" s="2"/>
      <c r="T62" s="2"/>
      <c r="V62" s="12">
        <v>53468</v>
      </c>
      <c r="X62" s="2"/>
      <c r="Z62" s="12">
        <v>53254</v>
      </c>
    </row>
    <row r="63" spans="1:27" ht="15">
      <c r="A63" s="7" t="s">
        <v>1425</v>
      </c>
      <c r="C63" s="9"/>
      <c r="D63" s="9"/>
      <c r="I63" s="9"/>
      <c r="J63" s="9"/>
      <c r="M63" s="8"/>
      <c r="N63" s="8"/>
      <c r="O63" s="2"/>
      <c r="Q63" s="8"/>
      <c r="R63" s="8"/>
      <c r="S63" s="2"/>
      <c r="T63" s="2"/>
      <c r="U63" s="8"/>
      <c r="V63" s="8"/>
      <c r="W63" s="2"/>
      <c r="X63" s="2"/>
      <c r="Y63" s="8"/>
      <c r="Z63" s="8"/>
      <c r="AA63" s="2"/>
    </row>
    <row r="64" spans="1:26" ht="15">
      <c r="A64" t="s">
        <v>1426</v>
      </c>
      <c r="D64" s="2" t="s">
        <v>53</v>
      </c>
      <c r="G64" s="3" t="s">
        <v>124</v>
      </c>
      <c r="J64" s="2" t="s">
        <v>53</v>
      </c>
      <c r="N64" s="2" t="s">
        <v>53</v>
      </c>
      <c r="R64" s="12">
        <v>2400</v>
      </c>
      <c r="T64" s="2"/>
      <c r="V64" s="12">
        <v>240</v>
      </c>
      <c r="X64" s="2"/>
      <c r="Z64" s="12">
        <v>267</v>
      </c>
    </row>
    <row r="65" spans="1:26" ht="15">
      <c r="A65" t="s">
        <v>1105</v>
      </c>
      <c r="D65" s="2" t="s">
        <v>53</v>
      </c>
      <c r="G65" s="3" t="s">
        <v>168</v>
      </c>
      <c r="J65" s="2" t="s">
        <v>476</v>
      </c>
      <c r="N65" s="2" t="s">
        <v>53</v>
      </c>
      <c r="R65" s="12">
        <v>211</v>
      </c>
      <c r="T65" s="2"/>
      <c r="V65" s="12">
        <v>500</v>
      </c>
      <c r="X65" s="2"/>
      <c r="Z65" s="12">
        <v>2127</v>
      </c>
    </row>
    <row r="66" spans="1:26" ht="15">
      <c r="A66" t="s">
        <v>1106</v>
      </c>
      <c r="D66" s="2" t="s">
        <v>53</v>
      </c>
      <c r="G66" s="3" t="s">
        <v>124</v>
      </c>
      <c r="J66" s="2" t="s">
        <v>53</v>
      </c>
      <c r="N66" s="2" t="s">
        <v>53</v>
      </c>
      <c r="R66" s="12">
        <v>1135</v>
      </c>
      <c r="T66" s="2"/>
      <c r="V66" s="12">
        <v>1135</v>
      </c>
      <c r="X66" s="2"/>
      <c r="Z66" s="12">
        <v>1427</v>
      </c>
    </row>
    <row r="67" spans="1:26" ht="15">
      <c r="A67" t="s">
        <v>1110</v>
      </c>
      <c r="D67" s="2" t="s">
        <v>53</v>
      </c>
      <c r="G67" s="3" t="s">
        <v>164</v>
      </c>
      <c r="J67" s="2" t="s">
        <v>472</v>
      </c>
      <c r="N67" s="2" t="s">
        <v>53</v>
      </c>
      <c r="R67" s="12">
        <v>743826</v>
      </c>
      <c r="T67" s="2"/>
      <c r="V67" s="12">
        <v>744</v>
      </c>
      <c r="X67" s="2"/>
      <c r="Z67" s="12">
        <v>704</v>
      </c>
    </row>
    <row r="68" spans="1:26" ht="15">
      <c r="A68" t="s">
        <v>1427</v>
      </c>
      <c r="D68" s="2" t="s">
        <v>53</v>
      </c>
      <c r="G68" s="3" t="s">
        <v>124</v>
      </c>
      <c r="J68" s="2" t="s">
        <v>53</v>
      </c>
      <c r="N68" s="2" t="s">
        <v>53</v>
      </c>
      <c r="R68" s="12">
        <v>414</v>
      </c>
      <c r="T68" s="2"/>
      <c r="V68" s="12">
        <v>414</v>
      </c>
      <c r="X68" s="2"/>
      <c r="Z68" s="12">
        <v>484</v>
      </c>
    </row>
    <row r="69" spans="1:26" ht="15">
      <c r="A69" t="s">
        <v>1114</v>
      </c>
      <c r="D69" s="2" t="s">
        <v>53</v>
      </c>
      <c r="G69" s="3" t="s">
        <v>159</v>
      </c>
      <c r="J69" s="2" t="s">
        <v>53</v>
      </c>
      <c r="N69" s="2" t="s">
        <v>53</v>
      </c>
      <c r="R69" s="12">
        <v>160</v>
      </c>
      <c r="T69" s="2"/>
      <c r="V69" s="12">
        <v>160</v>
      </c>
      <c r="X69" s="2"/>
      <c r="Z69" s="12">
        <v>227</v>
      </c>
    </row>
    <row r="70" spans="1:26" ht="15">
      <c r="A70" t="s">
        <v>1115</v>
      </c>
      <c r="D70" s="2" t="s">
        <v>53</v>
      </c>
      <c r="G70" s="3" t="s">
        <v>164</v>
      </c>
      <c r="J70" s="2" t="s">
        <v>53</v>
      </c>
      <c r="N70" s="2" t="s">
        <v>53</v>
      </c>
      <c r="R70" s="12">
        <v>575</v>
      </c>
      <c r="T70" s="2"/>
      <c r="V70" s="12">
        <v>57</v>
      </c>
      <c r="X70" s="2"/>
      <c r="Z70" s="12">
        <v>62</v>
      </c>
    </row>
    <row r="71" spans="1:26" ht="15">
      <c r="A71" t="s">
        <v>1117</v>
      </c>
      <c r="D71" s="2" t="s">
        <v>53</v>
      </c>
      <c r="G71" s="3" t="s">
        <v>268</v>
      </c>
      <c r="J71" s="2" t="s">
        <v>1118</v>
      </c>
      <c r="N71" s="2" t="s">
        <v>53</v>
      </c>
      <c r="R71" s="12">
        <v>1527</v>
      </c>
      <c r="T71" s="2"/>
      <c r="V71" s="12">
        <v>1527</v>
      </c>
      <c r="X71" s="2"/>
      <c r="Z71" s="12">
        <v>1932</v>
      </c>
    </row>
    <row r="72" spans="1:26" ht="15">
      <c r="A72" t="s">
        <v>1119</v>
      </c>
      <c r="D72" s="2" t="s">
        <v>53</v>
      </c>
      <c r="G72" s="3" t="s">
        <v>401</v>
      </c>
      <c r="J72" s="2" t="s">
        <v>53</v>
      </c>
      <c r="N72" s="2" t="s">
        <v>53</v>
      </c>
      <c r="R72" s="12">
        <v>219</v>
      </c>
      <c r="T72" s="2"/>
      <c r="V72" s="12">
        <v>219</v>
      </c>
      <c r="X72" s="2"/>
      <c r="Z72" s="12">
        <v>62</v>
      </c>
    </row>
    <row r="73" spans="1:26" ht="15">
      <c r="A73" t="s">
        <v>1120</v>
      </c>
      <c r="D73" s="2" t="s">
        <v>53</v>
      </c>
      <c r="G73" s="3" t="s">
        <v>164</v>
      </c>
      <c r="J73" s="2" t="s">
        <v>53</v>
      </c>
      <c r="N73" s="2" t="s">
        <v>53</v>
      </c>
      <c r="R73" s="12">
        <v>30</v>
      </c>
      <c r="T73" s="2"/>
      <c r="V73" s="12">
        <v>30</v>
      </c>
      <c r="X73" s="2"/>
      <c r="Z73" s="12">
        <v>33</v>
      </c>
    </row>
    <row r="74" spans="1:27" ht="15">
      <c r="A74" t="s">
        <v>1121</v>
      </c>
      <c r="C74" s="4"/>
      <c r="D74" s="4"/>
      <c r="E74" s="3"/>
      <c r="G74" s="3"/>
      <c r="I74" s="8"/>
      <c r="J74" s="8"/>
      <c r="K74" s="2"/>
      <c r="M74" s="8"/>
      <c r="N74" s="8"/>
      <c r="O74" s="2"/>
      <c r="Q74" s="8"/>
      <c r="R74" s="8"/>
      <c r="S74" s="2"/>
      <c r="T74" s="2"/>
      <c r="U74" s="8"/>
      <c r="V74" s="8"/>
      <c r="W74" s="2"/>
      <c r="X74" s="2"/>
      <c r="Y74" s="8"/>
      <c r="Z74" s="8"/>
      <c r="AA74" s="2"/>
    </row>
    <row r="75" spans="1:26" ht="15">
      <c r="A75" s="7" t="s">
        <v>1122</v>
      </c>
      <c r="C75" s="4"/>
      <c r="D75" s="4"/>
      <c r="E75" s="3"/>
      <c r="G75" s="3"/>
      <c r="I75" s="8"/>
      <c r="J75" s="8"/>
      <c r="K75" s="2"/>
      <c r="M75" s="8"/>
      <c r="N75" s="8"/>
      <c r="O75" s="2"/>
      <c r="Q75" s="8"/>
      <c r="R75" s="8"/>
      <c r="S75" s="2"/>
      <c r="T75" s="2"/>
      <c r="V75" s="12">
        <v>5026</v>
      </c>
      <c r="X75" s="2"/>
      <c r="Z75" s="12">
        <v>7325</v>
      </c>
    </row>
    <row r="76" spans="1:27" ht="15">
      <c r="A76" s="7" t="s">
        <v>1428</v>
      </c>
      <c r="C76" s="9"/>
      <c r="D76" s="9"/>
      <c r="I76" s="9"/>
      <c r="J76" s="9"/>
      <c r="M76" s="8"/>
      <c r="N76" s="8"/>
      <c r="O76" s="2"/>
      <c r="Q76" s="8"/>
      <c r="R76" s="8"/>
      <c r="S76" s="2"/>
      <c r="T76" s="2"/>
      <c r="U76" s="8"/>
      <c r="V76" s="8"/>
      <c r="W76" s="2"/>
      <c r="X76" s="2"/>
      <c r="Y76" s="8"/>
      <c r="Z76" s="8"/>
      <c r="AA76" s="2"/>
    </row>
    <row r="77" spans="1:26" ht="15">
      <c r="A77" t="s">
        <v>1429</v>
      </c>
      <c r="D77" s="2" t="s">
        <v>53</v>
      </c>
      <c r="G77" s="3" t="s">
        <v>124</v>
      </c>
      <c r="J77" s="2" t="s">
        <v>53</v>
      </c>
      <c r="N77" s="2" t="s">
        <v>53</v>
      </c>
      <c r="R77" s="12">
        <v>2667</v>
      </c>
      <c r="T77" s="2"/>
      <c r="V77" s="12">
        <v>27</v>
      </c>
      <c r="X77" s="2"/>
      <c r="Z77" s="12">
        <v>35</v>
      </c>
    </row>
    <row r="78" spans="1:26" ht="15">
      <c r="A78" t="s">
        <v>1125</v>
      </c>
      <c r="C78" s="4" t="s">
        <v>1126</v>
      </c>
      <c r="D78" s="4"/>
      <c r="E78" s="3"/>
      <c r="G78" s="3" t="s">
        <v>200</v>
      </c>
      <c r="J78" s="2" t="s">
        <v>53</v>
      </c>
      <c r="N78" s="2" t="s">
        <v>53</v>
      </c>
      <c r="R78" s="12">
        <v>77190</v>
      </c>
      <c r="T78" s="2"/>
      <c r="V78" s="12">
        <v>2126</v>
      </c>
      <c r="X78" s="2"/>
      <c r="Z78" s="2" t="s">
        <v>53</v>
      </c>
    </row>
    <row r="79" spans="1:26" ht="15">
      <c r="A79" t="s">
        <v>1127</v>
      </c>
      <c r="D79" s="2" t="s">
        <v>53</v>
      </c>
      <c r="G79" s="3" t="s">
        <v>164</v>
      </c>
      <c r="J79" s="2" t="s">
        <v>53</v>
      </c>
      <c r="N79" s="2" t="s">
        <v>53</v>
      </c>
      <c r="R79" s="12">
        <v>805164</v>
      </c>
      <c r="T79" s="2"/>
      <c r="V79" s="12">
        <v>805</v>
      </c>
      <c r="X79" s="2"/>
      <c r="Z79" s="12">
        <v>1127</v>
      </c>
    </row>
    <row r="80" spans="1:26" ht="15">
      <c r="A80" t="s">
        <v>1128</v>
      </c>
      <c r="D80" s="2" t="s">
        <v>53</v>
      </c>
      <c r="G80" s="3" t="s">
        <v>164</v>
      </c>
      <c r="J80" s="2" t="s">
        <v>53</v>
      </c>
      <c r="N80" s="2" t="s">
        <v>53</v>
      </c>
      <c r="R80" s="12">
        <v>194836</v>
      </c>
      <c r="T80" s="2"/>
      <c r="V80" s="2" t="s">
        <v>53</v>
      </c>
      <c r="X80" s="2"/>
      <c r="Z80" s="2" t="s">
        <v>53</v>
      </c>
    </row>
    <row r="81" spans="1:26" ht="15">
      <c r="A81" t="s">
        <v>1129</v>
      </c>
      <c r="D81" s="2" t="s">
        <v>53</v>
      </c>
      <c r="G81" s="3" t="s">
        <v>159</v>
      </c>
      <c r="J81" s="2" t="s">
        <v>53</v>
      </c>
      <c r="N81" s="2" t="s">
        <v>53</v>
      </c>
      <c r="R81" s="12">
        <v>125000</v>
      </c>
      <c r="T81" s="2"/>
      <c r="V81" s="12">
        <v>125</v>
      </c>
      <c r="X81" s="2"/>
      <c r="Z81" s="12">
        <v>79</v>
      </c>
    </row>
  </sheetData>
  <sheetProtection selectLockedCells="1" selectUnlockedCells="1"/>
  <mergeCells count="145">
    <mergeCell ref="A2:F2"/>
    <mergeCell ref="C4:D4"/>
    <mergeCell ref="I4:J4"/>
    <mergeCell ref="M4:N4"/>
    <mergeCell ref="Q4:R4"/>
    <mergeCell ref="U4:V4"/>
    <mergeCell ref="Y4:Z4"/>
    <mergeCell ref="C5:D5"/>
    <mergeCell ref="M5:N5"/>
    <mergeCell ref="U5:V5"/>
    <mergeCell ref="Y5:Z5"/>
    <mergeCell ref="C6:D6"/>
    <mergeCell ref="C7:D7"/>
    <mergeCell ref="M7:N7"/>
    <mergeCell ref="C8:D8"/>
    <mergeCell ref="C9:D9"/>
    <mergeCell ref="M9:N9"/>
    <mergeCell ref="C10:D10"/>
    <mergeCell ref="C11:D11"/>
    <mergeCell ref="M11:N11"/>
    <mergeCell ref="C12:D12"/>
    <mergeCell ref="M12:N12"/>
    <mergeCell ref="C13:D13"/>
    <mergeCell ref="I13:J13"/>
    <mergeCell ref="M13:N13"/>
    <mergeCell ref="Q13:R13"/>
    <mergeCell ref="U13:V13"/>
    <mergeCell ref="Y13:Z13"/>
    <mergeCell ref="C14:D14"/>
    <mergeCell ref="C15:D15"/>
    <mergeCell ref="M15:N15"/>
    <mergeCell ref="C16:D16"/>
    <mergeCell ref="C17:D17"/>
    <mergeCell ref="M17:N17"/>
    <mergeCell ref="C18:D18"/>
    <mergeCell ref="M18:N18"/>
    <mergeCell ref="C19:D19"/>
    <mergeCell ref="M19:N19"/>
    <mergeCell ref="C20:D20"/>
    <mergeCell ref="C21:D21"/>
    <mergeCell ref="C22:D22"/>
    <mergeCell ref="C23:D23"/>
    <mergeCell ref="M23:N23"/>
    <mergeCell ref="C24:D24"/>
    <mergeCell ref="M24:N24"/>
    <mergeCell ref="C25:D25"/>
    <mergeCell ref="C26:D26"/>
    <mergeCell ref="M26:N26"/>
    <mergeCell ref="C27:D27"/>
    <mergeCell ref="C28:D28"/>
    <mergeCell ref="C29:D29"/>
    <mergeCell ref="M29:N29"/>
    <mergeCell ref="C30:D30"/>
    <mergeCell ref="C31:D31"/>
    <mergeCell ref="M31:N31"/>
    <mergeCell ref="C32:D32"/>
    <mergeCell ref="C33:D33"/>
    <mergeCell ref="M33:N33"/>
    <mergeCell ref="C34:D34"/>
    <mergeCell ref="C35:D35"/>
    <mergeCell ref="M35:N35"/>
    <mergeCell ref="C36:D36"/>
    <mergeCell ref="C37:D37"/>
    <mergeCell ref="M37:N37"/>
    <mergeCell ref="C38:D38"/>
    <mergeCell ref="C39:D39"/>
    <mergeCell ref="C40:D40"/>
    <mergeCell ref="M40:N40"/>
    <mergeCell ref="C41:D41"/>
    <mergeCell ref="C42:D42"/>
    <mergeCell ref="C43:D43"/>
    <mergeCell ref="M43:N43"/>
    <mergeCell ref="C44:D44"/>
    <mergeCell ref="M44:N44"/>
    <mergeCell ref="C45:D45"/>
    <mergeCell ref="C46:D46"/>
    <mergeCell ref="M46:N46"/>
    <mergeCell ref="C47:D47"/>
    <mergeCell ref="I47:J47"/>
    <mergeCell ref="M47:N47"/>
    <mergeCell ref="Q47:R47"/>
    <mergeCell ref="C48:D48"/>
    <mergeCell ref="I48:J48"/>
    <mergeCell ref="M48:N48"/>
    <mergeCell ref="Q48:R48"/>
    <mergeCell ref="U48:V48"/>
    <mergeCell ref="Y48:Z48"/>
    <mergeCell ref="C49:D49"/>
    <mergeCell ref="M49:N49"/>
    <mergeCell ref="C50:D50"/>
    <mergeCell ref="M50:N50"/>
    <mergeCell ref="C51:D51"/>
    <mergeCell ref="M51:N51"/>
    <mergeCell ref="C52:D52"/>
    <mergeCell ref="M52:N52"/>
    <mergeCell ref="C53:D53"/>
    <mergeCell ref="M53:N53"/>
    <mergeCell ref="C54:D54"/>
    <mergeCell ref="M54:N54"/>
    <mergeCell ref="C55:D55"/>
    <mergeCell ref="M55:N55"/>
    <mergeCell ref="C56:D56"/>
    <mergeCell ref="M56:N56"/>
    <mergeCell ref="C57:D57"/>
    <mergeCell ref="M57:N57"/>
    <mergeCell ref="C58:D58"/>
    <mergeCell ref="I58:J58"/>
    <mergeCell ref="M58:N58"/>
    <mergeCell ref="Q58:R58"/>
    <mergeCell ref="C59:D59"/>
    <mergeCell ref="I59:J59"/>
    <mergeCell ref="M59:N59"/>
    <mergeCell ref="Q59:R59"/>
    <mergeCell ref="U59:V59"/>
    <mergeCell ref="Y59:Z59"/>
    <mergeCell ref="C60:D60"/>
    <mergeCell ref="M60:N60"/>
    <mergeCell ref="C61:D61"/>
    <mergeCell ref="C62:D62"/>
    <mergeCell ref="I62:J62"/>
    <mergeCell ref="M62:N62"/>
    <mergeCell ref="Q62:R62"/>
    <mergeCell ref="C63:D63"/>
    <mergeCell ref="I63:J63"/>
    <mergeCell ref="M63:N63"/>
    <mergeCell ref="Q63:R63"/>
    <mergeCell ref="U63:V63"/>
    <mergeCell ref="Y63:Z63"/>
    <mergeCell ref="C74:D74"/>
    <mergeCell ref="I74:J74"/>
    <mergeCell ref="M74:N74"/>
    <mergeCell ref="Q74:R74"/>
    <mergeCell ref="U74:V74"/>
    <mergeCell ref="Y74:Z74"/>
    <mergeCell ref="C75:D75"/>
    <mergeCell ref="I75:J75"/>
    <mergeCell ref="M75:N75"/>
    <mergeCell ref="Q75:R75"/>
    <mergeCell ref="C76:D76"/>
    <mergeCell ref="I76:J76"/>
    <mergeCell ref="M76:N76"/>
    <mergeCell ref="Q76:R76"/>
    <mergeCell ref="U76:V76"/>
    <mergeCell ref="Y76:Z76"/>
    <mergeCell ref="C78:D78"/>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AA85"/>
  <sheetViews>
    <sheetView workbookViewId="0" topLeftCell="A1">
      <selection activeCell="A1" sqref="A1"/>
    </sheetView>
  </sheetViews>
  <sheetFormatPr defaultColWidth="9.140625" defaultRowHeight="15"/>
  <cols>
    <col min="1" max="1" width="59.7109375" style="0" customWidth="1"/>
    <col min="2" max="3" width="8.7109375" style="0" customWidth="1"/>
    <col min="4" max="4" width="1.7109375" style="0" customWidth="1"/>
    <col min="5" max="6" width="8.7109375" style="0" customWidth="1"/>
    <col min="7" max="7" width="41.7109375" style="0" customWidth="1"/>
    <col min="8" max="9" width="8.7109375" style="0" customWidth="1"/>
    <col min="10" max="10" width="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816</v>
      </c>
      <c r="B2" s="1"/>
      <c r="C2" s="1"/>
      <c r="D2" s="1"/>
      <c r="E2" s="1"/>
      <c r="F2" s="1"/>
    </row>
    <row r="4" spans="1:27" ht="39.75" customHeight="1">
      <c r="A4" s="7" t="s">
        <v>109</v>
      </c>
      <c r="C4" s="5" t="s">
        <v>724</v>
      </c>
      <c r="D4" s="5"/>
      <c r="E4" s="3"/>
      <c r="G4" s="11" t="s">
        <v>110</v>
      </c>
      <c r="I4" s="6" t="s">
        <v>111</v>
      </c>
      <c r="J4" s="6"/>
      <c r="K4" s="3"/>
      <c r="M4" s="6" t="s">
        <v>725</v>
      </c>
      <c r="N4" s="6"/>
      <c r="O4" s="3"/>
      <c r="Q4" s="6" t="s">
        <v>726</v>
      </c>
      <c r="R4" s="6"/>
      <c r="S4" s="3"/>
      <c r="U4" s="5" t="s">
        <v>114</v>
      </c>
      <c r="V4" s="5"/>
      <c r="W4" s="3"/>
      <c r="Y4" s="5" t="s">
        <v>727</v>
      </c>
      <c r="Z4" s="5"/>
      <c r="AA4" s="3"/>
    </row>
    <row r="5" spans="1:26" ht="15">
      <c r="A5" t="s">
        <v>1130</v>
      </c>
      <c r="D5" s="2" t="s">
        <v>53</v>
      </c>
      <c r="G5" s="3" t="s">
        <v>179</v>
      </c>
      <c r="J5" s="2" t="s">
        <v>53</v>
      </c>
      <c r="N5" s="2" t="s">
        <v>53</v>
      </c>
      <c r="R5" s="12">
        <v>2419200</v>
      </c>
      <c r="T5" s="2"/>
      <c r="U5" s="13">
        <v>2419</v>
      </c>
      <c r="V5" s="13"/>
      <c r="X5" s="2"/>
      <c r="Y5" s="13">
        <v>2470</v>
      </c>
      <c r="Z5" s="13"/>
    </row>
    <row r="6" spans="1:26" ht="15">
      <c r="A6" t="s">
        <v>1131</v>
      </c>
      <c r="D6" s="2" t="s">
        <v>53</v>
      </c>
      <c r="G6" s="3" t="s">
        <v>179</v>
      </c>
      <c r="J6" s="2" t="s">
        <v>53</v>
      </c>
      <c r="N6" s="2" t="s">
        <v>53</v>
      </c>
      <c r="R6" s="12">
        <v>580800</v>
      </c>
      <c r="T6" s="2"/>
      <c r="V6" s="2" t="s">
        <v>53</v>
      </c>
      <c r="X6" s="2"/>
      <c r="Z6" s="2" t="s">
        <v>53</v>
      </c>
    </row>
    <row r="7" spans="1:26" ht="15">
      <c r="A7" t="s">
        <v>1106</v>
      </c>
      <c r="D7" s="2" t="s">
        <v>53</v>
      </c>
      <c r="G7" s="3" t="s">
        <v>124</v>
      </c>
      <c r="J7" s="2" t="s">
        <v>53</v>
      </c>
      <c r="L7" s="3"/>
      <c r="N7" s="2" t="s">
        <v>53</v>
      </c>
      <c r="R7" s="12">
        <v>1135</v>
      </c>
      <c r="T7" s="2"/>
      <c r="V7" s="2" t="s">
        <v>53</v>
      </c>
      <c r="X7" s="2"/>
      <c r="Z7" s="12">
        <v>270</v>
      </c>
    </row>
    <row r="8" spans="1:26" ht="15">
      <c r="A8" t="s">
        <v>1430</v>
      </c>
      <c r="D8" s="2" t="s">
        <v>53</v>
      </c>
      <c r="G8" s="3" t="s">
        <v>168</v>
      </c>
      <c r="J8" s="2" t="s">
        <v>53</v>
      </c>
      <c r="N8" s="2" t="s">
        <v>53</v>
      </c>
      <c r="R8" s="12">
        <v>9357</v>
      </c>
      <c r="T8" s="2"/>
      <c r="V8" s="12">
        <v>10000</v>
      </c>
      <c r="X8" s="2"/>
      <c r="Z8" s="12">
        <v>9516</v>
      </c>
    </row>
    <row r="9" spans="1:26" ht="15">
      <c r="A9" t="s">
        <v>1431</v>
      </c>
      <c r="D9" s="2" t="s">
        <v>53</v>
      </c>
      <c r="G9" s="3" t="s">
        <v>300</v>
      </c>
      <c r="J9" s="2" t="s">
        <v>53</v>
      </c>
      <c r="N9" s="2" t="s">
        <v>53</v>
      </c>
      <c r="R9" s="12">
        <v>1700000</v>
      </c>
      <c r="T9" s="2"/>
      <c r="V9" s="12">
        <v>1700</v>
      </c>
      <c r="X9" s="2"/>
      <c r="Z9" s="12">
        <v>1219</v>
      </c>
    </row>
    <row r="10" spans="1:26" ht="15">
      <c r="A10" t="s">
        <v>1135</v>
      </c>
      <c r="D10" s="2" t="s">
        <v>53</v>
      </c>
      <c r="G10" s="3" t="s">
        <v>179</v>
      </c>
      <c r="J10" s="2" t="s">
        <v>53</v>
      </c>
      <c r="N10" s="2" t="s">
        <v>53</v>
      </c>
      <c r="R10" s="12">
        <v>680</v>
      </c>
      <c r="T10" s="2"/>
      <c r="V10" s="12">
        <v>680</v>
      </c>
      <c r="X10" s="2"/>
      <c r="Z10" s="12">
        <v>690</v>
      </c>
    </row>
    <row r="11" spans="1:26" ht="15">
      <c r="A11" t="s">
        <v>181</v>
      </c>
      <c r="D11" s="2" t="s">
        <v>53</v>
      </c>
      <c r="G11" s="3" t="s">
        <v>172</v>
      </c>
      <c r="J11" s="2" t="s">
        <v>53</v>
      </c>
      <c r="N11" s="2" t="s">
        <v>53</v>
      </c>
      <c r="R11" s="12">
        <v>3562500</v>
      </c>
      <c r="T11" s="2"/>
      <c r="V11" s="12">
        <v>3563</v>
      </c>
      <c r="X11" s="2"/>
      <c r="Z11" s="12">
        <v>3716</v>
      </c>
    </row>
    <row r="12" spans="1:26" ht="15">
      <c r="A12" t="s">
        <v>1432</v>
      </c>
      <c r="D12" s="2" t="s">
        <v>53</v>
      </c>
      <c r="G12" s="3" t="s">
        <v>164</v>
      </c>
      <c r="J12" s="2" t="s">
        <v>53</v>
      </c>
      <c r="N12" s="2" t="s">
        <v>53</v>
      </c>
      <c r="R12" s="12">
        <v>120962</v>
      </c>
      <c r="T12" s="2"/>
      <c r="V12" s="12">
        <v>1243</v>
      </c>
      <c r="X12" s="2"/>
      <c r="Z12" s="12">
        <v>1651</v>
      </c>
    </row>
    <row r="13" spans="1:27" ht="15">
      <c r="A13" t="s">
        <v>1433</v>
      </c>
      <c r="C13" s="4"/>
      <c r="D13" s="4"/>
      <c r="E13" s="3"/>
      <c r="G13" s="3"/>
      <c r="I13" s="8"/>
      <c r="J13" s="8"/>
      <c r="K13" s="2"/>
      <c r="M13" s="8"/>
      <c r="N13" s="8"/>
      <c r="O13" s="2"/>
      <c r="Q13" s="8"/>
      <c r="R13" s="8"/>
      <c r="S13" s="2"/>
      <c r="T13" s="2"/>
      <c r="U13" s="8"/>
      <c r="V13" s="8"/>
      <c r="W13" s="2"/>
      <c r="X13" s="2"/>
      <c r="Y13" s="8"/>
      <c r="Z13" s="8"/>
      <c r="AA13" s="2"/>
    </row>
    <row r="14" spans="1:26" ht="15">
      <c r="A14" t="s">
        <v>1136</v>
      </c>
      <c r="D14" s="2" t="s">
        <v>53</v>
      </c>
      <c r="G14" s="3" t="s">
        <v>124</v>
      </c>
      <c r="J14" s="2" t="s">
        <v>53</v>
      </c>
      <c r="N14" s="2" t="s">
        <v>53</v>
      </c>
      <c r="R14" s="12">
        <v>57416</v>
      </c>
      <c r="T14" s="2"/>
      <c r="V14" s="12">
        <v>632</v>
      </c>
      <c r="X14" s="2"/>
      <c r="Z14" s="12">
        <v>689</v>
      </c>
    </row>
    <row r="15" spans="1:26" ht="15">
      <c r="A15" t="s">
        <v>1137</v>
      </c>
      <c r="D15" s="2" t="s">
        <v>53</v>
      </c>
      <c r="G15" s="3" t="s">
        <v>172</v>
      </c>
      <c r="J15" s="2" t="s">
        <v>53</v>
      </c>
      <c r="N15" s="2" t="s">
        <v>53</v>
      </c>
      <c r="R15" s="12">
        <v>26360</v>
      </c>
      <c r="T15" s="2"/>
      <c r="V15" s="12">
        <v>2782</v>
      </c>
      <c r="X15" s="2"/>
      <c r="Z15" s="12">
        <v>4011</v>
      </c>
    </row>
    <row r="16" spans="1:27" ht="15">
      <c r="A16" t="s">
        <v>1138</v>
      </c>
      <c r="C16" s="4"/>
      <c r="D16" s="4"/>
      <c r="E16" s="3"/>
      <c r="G16" s="3"/>
      <c r="I16" s="8"/>
      <c r="J16" s="8"/>
      <c r="K16" s="2"/>
      <c r="M16" s="8"/>
      <c r="N16" s="8"/>
      <c r="O16" s="2"/>
      <c r="Q16" s="8"/>
      <c r="R16" s="8"/>
      <c r="S16" s="2"/>
      <c r="T16" s="2"/>
      <c r="U16" s="8"/>
      <c r="V16" s="8"/>
      <c r="W16" s="2"/>
      <c r="X16" s="2"/>
      <c r="Y16" s="8"/>
      <c r="Z16" s="8"/>
      <c r="AA16" s="2"/>
    </row>
    <row r="17" spans="1:26" ht="15">
      <c r="A17" t="s">
        <v>1139</v>
      </c>
      <c r="D17" s="2" t="s">
        <v>53</v>
      </c>
      <c r="G17" s="3" t="s">
        <v>119</v>
      </c>
      <c r="J17" s="2" t="s">
        <v>53</v>
      </c>
      <c r="N17" s="2" t="s">
        <v>53</v>
      </c>
      <c r="R17" s="12">
        <v>113</v>
      </c>
      <c r="T17" s="2"/>
      <c r="V17" s="12">
        <v>104</v>
      </c>
      <c r="X17" s="2"/>
      <c r="Z17" s="12">
        <v>122</v>
      </c>
    </row>
    <row r="18" spans="1:26" ht="15">
      <c r="A18" t="s">
        <v>1140</v>
      </c>
      <c r="D18" s="2" t="s">
        <v>53</v>
      </c>
      <c r="G18" s="3" t="s">
        <v>300</v>
      </c>
      <c r="J18" s="2" t="s">
        <v>53</v>
      </c>
      <c r="N18" s="2" t="s">
        <v>53</v>
      </c>
      <c r="R18" s="12">
        <v>698889</v>
      </c>
      <c r="T18" s="2"/>
      <c r="V18" s="12">
        <v>684</v>
      </c>
      <c r="X18" s="2"/>
      <c r="Z18" s="12">
        <v>1425</v>
      </c>
    </row>
    <row r="19" spans="1:27" ht="15">
      <c r="A19" t="s">
        <v>1141</v>
      </c>
      <c r="C19" s="4"/>
      <c r="D19" s="4"/>
      <c r="E19" s="3"/>
      <c r="G19" s="3"/>
      <c r="I19" s="8"/>
      <c r="J19" s="8"/>
      <c r="K19" s="2"/>
      <c r="M19" s="8"/>
      <c r="N19" s="8"/>
      <c r="O19" s="2"/>
      <c r="Q19" s="8"/>
      <c r="R19" s="8"/>
      <c r="S19" s="2"/>
      <c r="T19" s="2"/>
      <c r="U19" s="8"/>
      <c r="V19" s="8"/>
      <c r="W19" s="2"/>
      <c r="X19" s="2"/>
      <c r="Y19" s="8"/>
      <c r="Z19" s="8"/>
      <c r="AA19" s="2"/>
    </row>
    <row r="20" spans="1:26" ht="15">
      <c r="A20" t="s">
        <v>1142</v>
      </c>
      <c r="D20" s="2" t="s">
        <v>53</v>
      </c>
      <c r="G20" s="3" t="s">
        <v>300</v>
      </c>
      <c r="J20" s="2" t="s">
        <v>53</v>
      </c>
      <c r="N20" s="2" t="s">
        <v>53</v>
      </c>
      <c r="R20" s="12">
        <v>442155</v>
      </c>
      <c r="T20" s="2"/>
      <c r="V20" s="2" t="s">
        <v>53</v>
      </c>
      <c r="X20" s="2"/>
      <c r="Z20" s="2" t="s">
        <v>53</v>
      </c>
    </row>
    <row r="21" spans="1:27" ht="15">
      <c r="A21" t="s">
        <v>1143</v>
      </c>
      <c r="C21" s="4"/>
      <c r="D21" s="4"/>
      <c r="E21" s="3"/>
      <c r="G21" s="3"/>
      <c r="I21" s="8"/>
      <c r="J21" s="8"/>
      <c r="K21" s="2"/>
      <c r="M21" s="8"/>
      <c r="N21" s="8"/>
      <c r="O21" s="2"/>
      <c r="Q21" s="8"/>
      <c r="R21" s="8"/>
      <c r="S21" s="2"/>
      <c r="T21" s="2"/>
      <c r="U21" s="8"/>
      <c r="V21" s="8"/>
      <c r="W21" s="2"/>
      <c r="X21" s="2"/>
      <c r="Y21" s="8"/>
      <c r="Z21" s="8"/>
      <c r="AA21" s="2"/>
    </row>
    <row r="22" spans="1:26" ht="15">
      <c r="A22" t="s">
        <v>1434</v>
      </c>
      <c r="D22" s="2" t="s">
        <v>53</v>
      </c>
      <c r="G22" s="3" t="s">
        <v>212</v>
      </c>
      <c r="J22" s="2" t="s">
        <v>53</v>
      </c>
      <c r="N22" s="2" t="s">
        <v>53</v>
      </c>
      <c r="R22" s="12">
        <v>167537</v>
      </c>
      <c r="T22" s="2"/>
      <c r="V22" s="12">
        <v>37</v>
      </c>
      <c r="X22" s="2"/>
      <c r="Z22" s="12">
        <v>358</v>
      </c>
    </row>
    <row r="23" spans="1:26" ht="15">
      <c r="A23" t="s">
        <v>1144</v>
      </c>
      <c r="D23" s="2" t="s">
        <v>53</v>
      </c>
      <c r="G23" s="3" t="s">
        <v>310</v>
      </c>
      <c r="J23" s="2" t="s">
        <v>53</v>
      </c>
      <c r="N23" s="2" t="s">
        <v>53</v>
      </c>
      <c r="R23" s="12">
        <v>80</v>
      </c>
      <c r="T23" s="2"/>
      <c r="V23" s="12">
        <v>1005</v>
      </c>
      <c r="X23" s="2"/>
      <c r="Z23" s="12">
        <v>1391</v>
      </c>
    </row>
    <row r="24" spans="1:26" ht="15">
      <c r="A24" t="s">
        <v>1435</v>
      </c>
      <c r="D24" s="2" t="s">
        <v>53</v>
      </c>
      <c r="G24" s="3" t="s">
        <v>164</v>
      </c>
      <c r="J24" s="2" t="s">
        <v>53</v>
      </c>
      <c r="N24" s="2" t="s">
        <v>53</v>
      </c>
      <c r="R24" s="12">
        <v>1458333</v>
      </c>
      <c r="T24" s="2"/>
      <c r="V24" s="12">
        <v>1458</v>
      </c>
      <c r="X24" s="2"/>
      <c r="Z24" s="12">
        <v>1288</v>
      </c>
    </row>
    <row r="25" spans="1:26" ht="15">
      <c r="A25" t="s">
        <v>1436</v>
      </c>
      <c r="D25" s="2" t="s">
        <v>53</v>
      </c>
      <c r="G25" s="3" t="s">
        <v>179</v>
      </c>
      <c r="J25" s="2" t="s">
        <v>53</v>
      </c>
      <c r="N25" s="2" t="s">
        <v>53</v>
      </c>
      <c r="R25" s="12">
        <v>658000</v>
      </c>
      <c r="T25" s="2"/>
      <c r="V25" s="12">
        <v>3290</v>
      </c>
      <c r="X25" s="2"/>
      <c r="Z25" s="12">
        <v>3369</v>
      </c>
    </row>
    <row r="26" spans="1:26" ht="15">
      <c r="A26" t="s">
        <v>1147</v>
      </c>
      <c r="D26" s="2" t="s">
        <v>53</v>
      </c>
      <c r="G26" s="3" t="s">
        <v>159</v>
      </c>
      <c r="J26" s="2" t="s">
        <v>53</v>
      </c>
      <c r="N26" s="2" t="s">
        <v>53</v>
      </c>
      <c r="R26" s="12">
        <v>14186</v>
      </c>
      <c r="T26" s="2"/>
      <c r="V26" s="12">
        <v>478</v>
      </c>
      <c r="X26" s="2"/>
      <c r="Z26" s="12">
        <v>1441</v>
      </c>
    </row>
    <row r="27" spans="1:26" ht="15">
      <c r="A27" t="s">
        <v>1148</v>
      </c>
      <c r="D27" s="2" t="s">
        <v>53</v>
      </c>
      <c r="G27" s="3" t="s">
        <v>159</v>
      </c>
      <c r="J27" s="2" t="s">
        <v>53</v>
      </c>
      <c r="N27" s="2" t="s">
        <v>53</v>
      </c>
      <c r="R27" s="12">
        <v>6384</v>
      </c>
      <c r="T27" s="2"/>
      <c r="V27" s="2" t="s">
        <v>53</v>
      </c>
      <c r="X27" s="2"/>
      <c r="Z27" s="2" t="s">
        <v>53</v>
      </c>
    </row>
    <row r="28" spans="1:26" ht="15">
      <c r="A28" t="s">
        <v>1149</v>
      </c>
      <c r="D28" s="2" t="s">
        <v>53</v>
      </c>
      <c r="G28" s="3" t="s">
        <v>159</v>
      </c>
      <c r="I28" s="8"/>
      <c r="J28" s="8"/>
      <c r="K28" s="2"/>
      <c r="M28" s="8"/>
      <c r="N28" s="8"/>
      <c r="O28" s="2"/>
      <c r="R28" s="12">
        <v>20357</v>
      </c>
      <c r="T28" s="2"/>
      <c r="V28" s="12">
        <v>2290</v>
      </c>
      <c r="X28" s="2"/>
      <c r="Z28" s="12">
        <v>2253</v>
      </c>
    </row>
    <row r="29" spans="1:26" ht="15">
      <c r="A29" t="s">
        <v>1152</v>
      </c>
      <c r="D29" s="2" t="s">
        <v>53</v>
      </c>
      <c r="G29" s="3" t="s">
        <v>200</v>
      </c>
      <c r="J29" s="2" t="s">
        <v>53</v>
      </c>
      <c r="N29" s="2" t="s">
        <v>53</v>
      </c>
      <c r="R29" s="12">
        <v>889376</v>
      </c>
      <c r="T29" s="2"/>
      <c r="V29" s="12">
        <v>137</v>
      </c>
      <c r="X29" s="2"/>
      <c r="Z29" s="12">
        <v>4208</v>
      </c>
    </row>
    <row r="30" spans="1:26" ht="15">
      <c r="A30" t="s">
        <v>1154</v>
      </c>
      <c r="D30" s="2" t="s">
        <v>53</v>
      </c>
      <c r="G30" s="3" t="s">
        <v>164</v>
      </c>
      <c r="J30" s="2" t="s">
        <v>53</v>
      </c>
      <c r="N30" s="2" t="s">
        <v>53</v>
      </c>
      <c r="R30" s="12">
        <v>9</v>
      </c>
      <c r="T30" s="2"/>
      <c r="V30" s="12">
        <v>9</v>
      </c>
      <c r="X30" s="2"/>
      <c r="Z30" s="12">
        <v>10</v>
      </c>
    </row>
    <row r="31" spans="1:26" ht="15">
      <c r="A31" t="s">
        <v>1155</v>
      </c>
      <c r="D31" s="2" t="s">
        <v>53</v>
      </c>
      <c r="G31" s="3" t="s">
        <v>315</v>
      </c>
      <c r="J31" s="2" t="s">
        <v>53</v>
      </c>
      <c r="N31" s="2" t="s">
        <v>53</v>
      </c>
      <c r="R31" s="12">
        <v>810645</v>
      </c>
      <c r="T31" s="2"/>
      <c r="V31" s="2" t="s">
        <v>53</v>
      </c>
      <c r="X31" s="2"/>
      <c r="Z31" s="12">
        <v>3229</v>
      </c>
    </row>
    <row r="32" spans="1:27" ht="15">
      <c r="A32" t="s">
        <v>1156</v>
      </c>
      <c r="C32" s="4"/>
      <c r="D32" s="4"/>
      <c r="E32" s="3"/>
      <c r="G32" s="3"/>
      <c r="I32" s="8"/>
      <c r="J32" s="8"/>
      <c r="K32" s="2"/>
      <c r="M32" s="8"/>
      <c r="N32" s="8"/>
      <c r="O32" s="2"/>
      <c r="Q32" s="8"/>
      <c r="R32" s="8"/>
      <c r="S32" s="2"/>
      <c r="T32" s="2"/>
      <c r="U32" s="8"/>
      <c r="V32" s="8"/>
      <c r="W32" s="2"/>
      <c r="X32" s="2"/>
      <c r="Y32" s="8"/>
      <c r="Z32" s="8"/>
      <c r="AA32" s="2"/>
    </row>
    <row r="33" spans="1:26" ht="15">
      <c r="A33" t="s">
        <v>1437</v>
      </c>
      <c r="D33" s="2" t="s">
        <v>53</v>
      </c>
      <c r="G33" s="3" t="s">
        <v>164</v>
      </c>
      <c r="J33" s="2" t="s">
        <v>53</v>
      </c>
      <c r="N33" s="2" t="s">
        <v>53</v>
      </c>
      <c r="R33" s="12">
        <v>2434</v>
      </c>
      <c r="T33" s="2"/>
      <c r="V33" s="12">
        <v>1003</v>
      </c>
      <c r="X33" s="2"/>
      <c r="Z33" s="12">
        <v>587</v>
      </c>
    </row>
    <row r="34" spans="1:26" ht="15">
      <c r="A34" t="s">
        <v>1158</v>
      </c>
      <c r="D34" s="2" t="s">
        <v>53</v>
      </c>
      <c r="G34" s="3" t="s">
        <v>435</v>
      </c>
      <c r="J34" s="2" t="s">
        <v>53</v>
      </c>
      <c r="N34" s="2" t="s">
        <v>53</v>
      </c>
      <c r="R34" s="12">
        <v>675325</v>
      </c>
      <c r="T34" s="2"/>
      <c r="V34" s="12">
        <v>675</v>
      </c>
      <c r="X34" s="2"/>
      <c r="Z34" s="12">
        <v>783</v>
      </c>
    </row>
    <row r="35" spans="1:27" ht="15">
      <c r="A35" t="s">
        <v>1159</v>
      </c>
      <c r="C35" s="4"/>
      <c r="D35" s="4"/>
      <c r="E35" s="3"/>
      <c r="G35" s="3"/>
      <c r="I35" s="8"/>
      <c r="J35" s="8"/>
      <c r="K35" s="2"/>
      <c r="M35" s="8"/>
      <c r="N35" s="8"/>
      <c r="O35" s="2"/>
      <c r="Q35" s="8"/>
      <c r="R35" s="8"/>
      <c r="S35" s="2"/>
      <c r="T35" s="2"/>
      <c r="U35" s="8"/>
      <c r="V35" s="8"/>
      <c r="W35" s="2"/>
      <c r="X35" s="2"/>
      <c r="Y35" s="8"/>
      <c r="Z35" s="8"/>
      <c r="AA35" s="2"/>
    </row>
    <row r="36" spans="1:26" ht="15">
      <c r="A36" t="s">
        <v>1438</v>
      </c>
      <c r="D36" s="2" t="s">
        <v>53</v>
      </c>
      <c r="G36" s="3" t="s">
        <v>164</v>
      </c>
      <c r="J36" s="2" t="s">
        <v>53</v>
      </c>
      <c r="N36" s="2" t="s">
        <v>53</v>
      </c>
      <c r="R36" s="12">
        <v>15000</v>
      </c>
      <c r="T36" s="2"/>
      <c r="V36" s="12">
        <v>1500</v>
      </c>
      <c r="X36" s="2"/>
      <c r="Z36" s="12">
        <v>5700</v>
      </c>
    </row>
    <row r="37" spans="1:27" ht="15">
      <c r="A37" t="s">
        <v>1439</v>
      </c>
      <c r="C37" s="4"/>
      <c r="D37" s="4"/>
      <c r="E37" s="3"/>
      <c r="G37" s="3"/>
      <c r="I37" s="8"/>
      <c r="J37" s="8"/>
      <c r="K37" s="2"/>
      <c r="M37" s="8"/>
      <c r="N37" s="8"/>
      <c r="O37" s="2"/>
      <c r="Q37" s="8"/>
      <c r="R37" s="8"/>
      <c r="S37" s="2"/>
      <c r="T37" s="2"/>
      <c r="U37" s="8"/>
      <c r="V37" s="8"/>
      <c r="W37" s="2"/>
      <c r="X37" s="2"/>
      <c r="Y37" s="8"/>
      <c r="Z37" s="8"/>
      <c r="AA37" s="2"/>
    </row>
    <row r="38" spans="1:26" ht="15">
      <c r="A38" t="s">
        <v>1160</v>
      </c>
      <c r="D38" s="2" t="s">
        <v>53</v>
      </c>
      <c r="G38" s="3" t="s">
        <v>238</v>
      </c>
      <c r="J38" s="2" t="s">
        <v>53</v>
      </c>
      <c r="N38" s="2" t="s">
        <v>53</v>
      </c>
      <c r="R38" s="12">
        <v>450000</v>
      </c>
      <c r="T38" s="2"/>
      <c r="V38" s="12">
        <v>450</v>
      </c>
      <c r="X38" s="2"/>
      <c r="Z38" s="12">
        <v>477</v>
      </c>
    </row>
    <row r="39" spans="1:26" ht="15">
      <c r="A39" t="s">
        <v>242</v>
      </c>
      <c r="D39" s="2" t="s">
        <v>53</v>
      </c>
      <c r="G39" s="3" t="s">
        <v>164</v>
      </c>
      <c r="J39" s="2" t="s">
        <v>53</v>
      </c>
      <c r="N39" s="2" t="s">
        <v>53</v>
      </c>
      <c r="R39" s="12">
        <v>1600000</v>
      </c>
      <c r="T39" s="2"/>
      <c r="V39" s="12">
        <v>1600</v>
      </c>
      <c r="X39" s="2"/>
      <c r="Z39" s="12">
        <v>1387</v>
      </c>
    </row>
    <row r="40" spans="1:26" ht="15">
      <c r="A40" t="s">
        <v>1162</v>
      </c>
      <c r="D40" s="2" t="s">
        <v>53</v>
      </c>
      <c r="G40" s="3" t="s">
        <v>164</v>
      </c>
      <c r="J40" s="2" t="s">
        <v>53</v>
      </c>
      <c r="N40" s="2" t="s">
        <v>53</v>
      </c>
      <c r="R40" s="12">
        <v>1111111</v>
      </c>
      <c r="T40" s="2"/>
      <c r="V40" s="12">
        <v>1111</v>
      </c>
      <c r="X40" s="2"/>
      <c r="Z40" s="12">
        <v>1194</v>
      </c>
    </row>
    <row r="41" spans="1:26" ht="15">
      <c r="A41" t="s">
        <v>1440</v>
      </c>
      <c r="D41" s="2" t="s">
        <v>53</v>
      </c>
      <c r="G41" s="3" t="s">
        <v>164</v>
      </c>
      <c r="J41" s="2" t="s">
        <v>53</v>
      </c>
      <c r="N41" s="2" t="s">
        <v>53</v>
      </c>
      <c r="R41" s="12">
        <v>388889</v>
      </c>
      <c r="T41" s="2"/>
      <c r="V41" s="2" t="s">
        <v>53</v>
      </c>
      <c r="X41" s="2"/>
      <c r="Z41" s="2" t="s">
        <v>53</v>
      </c>
    </row>
    <row r="42" spans="1:26" ht="15">
      <c r="A42" t="s">
        <v>1110</v>
      </c>
      <c r="D42" s="2" t="s">
        <v>53</v>
      </c>
      <c r="G42" s="3" t="s">
        <v>164</v>
      </c>
      <c r="J42" s="2" t="s">
        <v>53</v>
      </c>
      <c r="N42" s="2" t="s">
        <v>53</v>
      </c>
      <c r="R42" s="12">
        <v>743826</v>
      </c>
      <c r="T42" s="2"/>
      <c r="V42" s="2" t="s">
        <v>53</v>
      </c>
      <c r="X42" s="2"/>
      <c r="Z42" s="2" t="s">
        <v>53</v>
      </c>
    </row>
    <row r="43" spans="1:26" ht="15">
      <c r="A43" t="s">
        <v>1165</v>
      </c>
      <c r="D43" s="2" t="s">
        <v>53</v>
      </c>
      <c r="G43" s="3" t="s">
        <v>1166</v>
      </c>
      <c r="J43" s="2" t="s">
        <v>53</v>
      </c>
      <c r="N43" s="2" t="s">
        <v>53</v>
      </c>
      <c r="R43" s="12">
        <v>181495</v>
      </c>
      <c r="T43" s="2"/>
      <c r="V43" s="12">
        <v>2040</v>
      </c>
      <c r="X43" s="2"/>
      <c r="Z43" s="12">
        <v>3270</v>
      </c>
    </row>
    <row r="44" spans="1:27" ht="15">
      <c r="A44" t="s">
        <v>1167</v>
      </c>
      <c r="C44" s="4"/>
      <c r="D44" s="4"/>
      <c r="E44" s="3"/>
      <c r="G44" s="3"/>
      <c r="I44" s="8"/>
      <c r="J44" s="8"/>
      <c r="K44" s="2"/>
      <c r="M44" s="8"/>
      <c r="N44" s="8"/>
      <c r="O44" s="2"/>
      <c r="Q44" s="8"/>
      <c r="R44" s="8"/>
      <c r="S44" s="2"/>
      <c r="T44" s="2"/>
      <c r="U44" s="8"/>
      <c r="V44" s="8"/>
      <c r="W44" s="2"/>
      <c r="X44" s="2"/>
      <c r="Y44" s="8"/>
      <c r="Z44" s="8"/>
      <c r="AA44" s="2"/>
    </row>
    <row r="45" spans="1:26" ht="15">
      <c r="A45" t="s">
        <v>1168</v>
      </c>
      <c r="D45" s="2" t="s">
        <v>53</v>
      </c>
      <c r="G45" s="3" t="s">
        <v>153</v>
      </c>
      <c r="J45" s="2" t="s">
        <v>53</v>
      </c>
      <c r="N45" s="2" t="s">
        <v>53</v>
      </c>
      <c r="R45" s="12">
        <v>4566</v>
      </c>
      <c r="T45" s="2"/>
      <c r="V45" s="12">
        <v>450</v>
      </c>
      <c r="X45" s="2"/>
      <c r="Z45" s="12">
        <v>592</v>
      </c>
    </row>
    <row r="46" spans="1:27" ht="15">
      <c r="A46" t="s">
        <v>1169</v>
      </c>
      <c r="C46" s="4"/>
      <c r="D46" s="4"/>
      <c r="E46" s="3"/>
      <c r="G46" s="3"/>
      <c r="I46" s="8"/>
      <c r="J46" s="8"/>
      <c r="K46" s="2"/>
      <c r="M46" s="8"/>
      <c r="N46" s="8"/>
      <c r="O46" s="2"/>
      <c r="Q46" s="8"/>
      <c r="R46" s="8"/>
      <c r="S46" s="2"/>
      <c r="T46" s="2"/>
      <c r="U46" s="8"/>
      <c r="V46" s="8"/>
      <c r="W46" s="2"/>
      <c r="X46" s="2"/>
      <c r="Y46" s="8"/>
      <c r="Z46" s="8"/>
      <c r="AA46" s="2"/>
    </row>
    <row r="47" spans="1:26" ht="15">
      <c r="A47" t="s">
        <v>1441</v>
      </c>
      <c r="D47" s="2" t="s">
        <v>53</v>
      </c>
      <c r="G47" s="3" t="s">
        <v>168</v>
      </c>
      <c r="J47" s="2" t="s">
        <v>53</v>
      </c>
      <c r="N47" s="2" t="s">
        <v>53</v>
      </c>
      <c r="R47" s="12">
        <v>113839</v>
      </c>
      <c r="T47" s="2"/>
      <c r="V47" s="12">
        <v>1138</v>
      </c>
      <c r="X47" s="2"/>
      <c r="Z47" s="12">
        <v>1199</v>
      </c>
    </row>
    <row r="48" spans="1:26" ht="15">
      <c r="A48" t="s">
        <v>1171</v>
      </c>
      <c r="D48" s="2" t="s">
        <v>53</v>
      </c>
      <c r="G48" s="3" t="s">
        <v>168</v>
      </c>
      <c r="J48" s="2" t="s">
        <v>53</v>
      </c>
      <c r="N48" s="2" t="s">
        <v>53</v>
      </c>
      <c r="R48" s="12">
        <v>375675</v>
      </c>
      <c r="T48" s="2"/>
      <c r="V48" s="12">
        <v>8</v>
      </c>
      <c r="X48" s="2"/>
      <c r="Z48" s="12">
        <v>42031</v>
      </c>
    </row>
    <row r="49" spans="1:27" ht="15">
      <c r="A49" t="s">
        <v>1172</v>
      </c>
      <c r="C49" s="4"/>
      <c r="D49" s="4"/>
      <c r="E49" s="3"/>
      <c r="G49" s="3"/>
      <c r="I49" s="8"/>
      <c r="J49" s="8"/>
      <c r="K49" s="2"/>
      <c r="M49" s="8"/>
      <c r="N49" s="8"/>
      <c r="O49" s="2"/>
      <c r="Q49" s="8"/>
      <c r="R49" s="8"/>
      <c r="S49" s="2"/>
      <c r="T49" s="2"/>
      <c r="U49" s="8"/>
      <c r="V49" s="8"/>
      <c r="W49" s="2"/>
      <c r="X49" s="2"/>
      <c r="Y49" s="8"/>
      <c r="Z49" s="8"/>
      <c r="AA49" s="2"/>
    </row>
    <row r="50" spans="1:26" ht="15">
      <c r="A50" t="s">
        <v>1442</v>
      </c>
      <c r="D50" s="2" t="s">
        <v>53</v>
      </c>
      <c r="G50" s="3" t="s">
        <v>1228</v>
      </c>
      <c r="J50" s="2" t="s">
        <v>53</v>
      </c>
      <c r="N50" s="2" t="s">
        <v>53</v>
      </c>
      <c r="R50" s="12">
        <v>2688</v>
      </c>
      <c r="T50" s="2"/>
      <c r="V50" s="12">
        <v>783</v>
      </c>
      <c r="X50" s="2"/>
      <c r="Z50" s="2" t="s">
        <v>53</v>
      </c>
    </row>
    <row r="51" spans="1:27" ht="15">
      <c r="A51" t="s">
        <v>1443</v>
      </c>
      <c r="C51" s="4"/>
      <c r="D51" s="4"/>
      <c r="E51" s="3"/>
      <c r="G51" s="3"/>
      <c r="I51" s="8"/>
      <c r="J51" s="8"/>
      <c r="K51" s="2"/>
      <c r="M51" s="8"/>
      <c r="N51" s="8"/>
      <c r="O51" s="2"/>
      <c r="Q51" s="8"/>
      <c r="R51" s="8"/>
      <c r="S51" s="2"/>
      <c r="T51" s="2"/>
      <c r="U51" s="8"/>
      <c r="V51" s="8"/>
      <c r="W51" s="2"/>
      <c r="X51" s="2"/>
      <c r="Y51" s="8"/>
      <c r="Z51" s="8"/>
      <c r="AA51" s="2"/>
    </row>
    <row r="52" spans="1:26" ht="15">
      <c r="A52" t="s">
        <v>1444</v>
      </c>
      <c r="D52" s="2" t="s">
        <v>53</v>
      </c>
      <c r="G52" s="3" t="s">
        <v>226</v>
      </c>
      <c r="J52" s="2" t="s">
        <v>53</v>
      </c>
      <c r="N52" s="2" t="s">
        <v>53</v>
      </c>
      <c r="R52" s="12">
        <v>161252</v>
      </c>
      <c r="T52" s="2"/>
      <c r="V52" s="2" t="s">
        <v>53</v>
      </c>
      <c r="X52" s="2"/>
      <c r="Z52" s="12">
        <v>1774</v>
      </c>
    </row>
    <row r="53" spans="1:26" ht="15">
      <c r="A53" t="s">
        <v>271</v>
      </c>
      <c r="D53" s="2" t="s">
        <v>53</v>
      </c>
      <c r="G53" s="3" t="s">
        <v>200</v>
      </c>
      <c r="J53" s="2" t="s">
        <v>53</v>
      </c>
      <c r="N53" s="2" t="s">
        <v>53</v>
      </c>
      <c r="R53" s="12">
        <v>1308814</v>
      </c>
      <c r="T53" s="2"/>
      <c r="V53" s="12">
        <v>1309</v>
      </c>
      <c r="X53" s="2"/>
      <c r="Z53" s="12">
        <v>1854</v>
      </c>
    </row>
    <row r="54" spans="1:26" ht="15">
      <c r="A54" t="s">
        <v>1174</v>
      </c>
      <c r="D54" s="2" t="s">
        <v>53</v>
      </c>
      <c r="G54" s="3" t="s">
        <v>119</v>
      </c>
      <c r="J54" s="2" t="s">
        <v>53</v>
      </c>
      <c r="N54" s="2" t="s">
        <v>53</v>
      </c>
      <c r="R54" s="12">
        <v>382353</v>
      </c>
      <c r="T54" s="2"/>
      <c r="V54" s="12">
        <v>382</v>
      </c>
      <c r="X54" s="2"/>
      <c r="Z54" s="12">
        <v>643</v>
      </c>
    </row>
    <row r="55" spans="1:27" ht="15">
      <c r="A55" t="s">
        <v>1175</v>
      </c>
      <c r="C55" s="4"/>
      <c r="D55" s="4"/>
      <c r="E55" s="3"/>
      <c r="G55" s="3"/>
      <c r="I55" s="8"/>
      <c r="J55" s="8"/>
      <c r="K55" s="2"/>
      <c r="M55" s="8"/>
      <c r="N55" s="8"/>
      <c r="O55" s="2"/>
      <c r="Q55" s="8"/>
      <c r="R55" s="8"/>
      <c r="S55" s="2"/>
      <c r="T55" s="2"/>
      <c r="U55" s="8"/>
      <c r="V55" s="8"/>
      <c r="W55" s="2"/>
      <c r="X55" s="2"/>
      <c r="Y55" s="8"/>
      <c r="Z55" s="8"/>
      <c r="AA55" s="2"/>
    </row>
    <row r="56" spans="1:26" ht="15">
      <c r="A56" t="s">
        <v>1176</v>
      </c>
      <c r="D56" s="2" t="s">
        <v>53</v>
      </c>
      <c r="G56" s="3" t="s">
        <v>153</v>
      </c>
      <c r="J56" s="2" t="s">
        <v>53</v>
      </c>
      <c r="N56" s="2" t="s">
        <v>53</v>
      </c>
      <c r="R56" s="12">
        <v>363656</v>
      </c>
      <c r="T56" s="2"/>
      <c r="V56" s="12">
        <v>180</v>
      </c>
      <c r="X56" s="2"/>
      <c r="Z56" s="12">
        <v>1376</v>
      </c>
    </row>
    <row r="57" spans="1:26" ht="15">
      <c r="A57" t="s">
        <v>1178</v>
      </c>
      <c r="D57" s="2" t="s">
        <v>53</v>
      </c>
      <c r="G57" s="3" t="s">
        <v>168</v>
      </c>
      <c r="J57" s="2" t="s">
        <v>53</v>
      </c>
      <c r="N57" s="2" t="s">
        <v>53</v>
      </c>
      <c r="R57" s="12">
        <v>273143</v>
      </c>
      <c r="T57" s="2"/>
      <c r="V57" s="12">
        <v>273</v>
      </c>
      <c r="X57" s="2"/>
      <c r="Z57" s="12">
        <v>373</v>
      </c>
    </row>
    <row r="58" spans="1:26" ht="15">
      <c r="A58" t="s">
        <v>1445</v>
      </c>
      <c r="D58" s="2" t="s">
        <v>53</v>
      </c>
      <c r="G58" s="3" t="s">
        <v>124</v>
      </c>
      <c r="J58" s="2" t="s">
        <v>53</v>
      </c>
      <c r="N58" s="2" t="s">
        <v>53</v>
      </c>
      <c r="R58" s="12">
        <v>414</v>
      </c>
      <c r="T58" s="2"/>
      <c r="V58" s="2" t="s">
        <v>53</v>
      </c>
      <c r="X58" s="2"/>
      <c r="Z58" s="12">
        <v>126</v>
      </c>
    </row>
    <row r="59" spans="1:26" ht="15">
      <c r="A59" t="s">
        <v>1184</v>
      </c>
      <c r="D59" s="2" t="s">
        <v>53</v>
      </c>
      <c r="G59" s="3" t="s">
        <v>268</v>
      </c>
      <c r="J59" s="2" t="s">
        <v>53</v>
      </c>
      <c r="N59" s="2" t="s">
        <v>53</v>
      </c>
      <c r="R59" s="12">
        <v>1925990</v>
      </c>
      <c r="T59" s="2"/>
      <c r="V59" s="12">
        <v>1930</v>
      </c>
      <c r="X59" s="2"/>
      <c r="Z59" s="12">
        <v>1926</v>
      </c>
    </row>
    <row r="60" spans="1:26" ht="15">
      <c r="A60" t="s">
        <v>1185</v>
      </c>
      <c r="D60" s="2" t="s">
        <v>53</v>
      </c>
      <c r="G60" s="3" t="s">
        <v>164</v>
      </c>
      <c r="J60" s="2" t="s">
        <v>53</v>
      </c>
      <c r="N60" s="2" t="s">
        <v>53</v>
      </c>
      <c r="R60" s="12">
        <v>815385</v>
      </c>
      <c r="T60" s="2"/>
      <c r="V60" s="12">
        <v>815</v>
      </c>
      <c r="X60" s="2"/>
      <c r="Z60" s="12">
        <v>897</v>
      </c>
    </row>
    <row r="61" spans="1:26" ht="15">
      <c r="A61" t="s">
        <v>304</v>
      </c>
      <c r="D61" s="2" t="s">
        <v>53</v>
      </c>
      <c r="G61" s="3" t="s">
        <v>172</v>
      </c>
      <c r="J61" s="2" t="s">
        <v>53</v>
      </c>
      <c r="L61" s="3"/>
      <c r="N61" s="2" t="s">
        <v>53</v>
      </c>
      <c r="R61" s="12">
        <v>3920145</v>
      </c>
      <c r="T61" s="2"/>
      <c r="V61" s="12">
        <v>3984</v>
      </c>
      <c r="X61" s="2"/>
      <c r="Z61" s="12">
        <v>2990</v>
      </c>
    </row>
    <row r="62" spans="1:26" ht="15">
      <c r="A62" t="s">
        <v>1186</v>
      </c>
      <c r="D62" s="2" t="s">
        <v>53</v>
      </c>
      <c r="G62" s="3" t="s">
        <v>200</v>
      </c>
      <c r="J62" s="2" t="s">
        <v>53</v>
      </c>
      <c r="L62" s="3"/>
      <c r="N62" s="2" t="s">
        <v>53</v>
      </c>
      <c r="R62" s="12">
        <v>1299</v>
      </c>
      <c r="T62" s="2"/>
      <c r="V62" s="12">
        <v>1261</v>
      </c>
      <c r="X62" s="2"/>
      <c r="Z62" s="12">
        <v>243</v>
      </c>
    </row>
    <row r="63" spans="1:27" ht="15">
      <c r="A63" t="s">
        <v>1187</v>
      </c>
      <c r="C63" s="4"/>
      <c r="D63" s="4"/>
      <c r="E63" s="3"/>
      <c r="G63" s="3"/>
      <c r="I63" s="8"/>
      <c r="J63" s="8"/>
      <c r="K63" s="2"/>
      <c r="L63" s="3"/>
      <c r="M63" s="8"/>
      <c r="N63" s="8"/>
      <c r="O63" s="2"/>
      <c r="Q63" s="8"/>
      <c r="R63" s="8"/>
      <c r="S63" s="2"/>
      <c r="T63" s="2"/>
      <c r="U63" s="8"/>
      <c r="V63" s="8"/>
      <c r="W63" s="2"/>
      <c r="X63" s="2"/>
      <c r="Y63" s="8"/>
      <c r="Z63" s="8"/>
      <c r="AA63" s="2"/>
    </row>
    <row r="64" spans="1:26" ht="15">
      <c r="A64" t="s">
        <v>1446</v>
      </c>
      <c r="D64" s="2" t="s">
        <v>53</v>
      </c>
      <c r="G64" s="3" t="s">
        <v>164</v>
      </c>
      <c r="J64" s="2" t="s">
        <v>53</v>
      </c>
      <c r="L64" s="3"/>
      <c r="N64" s="2" t="s">
        <v>53</v>
      </c>
      <c r="R64" s="12">
        <v>351553</v>
      </c>
      <c r="T64" s="2"/>
      <c r="V64" s="12">
        <v>352</v>
      </c>
      <c r="X64" s="2"/>
      <c r="Z64" s="12">
        <v>373</v>
      </c>
    </row>
    <row r="65" spans="1:26" ht="15">
      <c r="A65" t="s">
        <v>1190</v>
      </c>
      <c r="D65" s="2" t="s">
        <v>53</v>
      </c>
      <c r="G65" s="3" t="s">
        <v>159</v>
      </c>
      <c r="J65" s="2" t="s">
        <v>53</v>
      </c>
      <c r="N65" s="2" t="s">
        <v>53</v>
      </c>
      <c r="R65" s="12">
        <v>3261</v>
      </c>
      <c r="T65" s="2"/>
      <c r="V65" s="12">
        <v>3</v>
      </c>
      <c r="X65" s="2"/>
      <c r="Z65" s="12">
        <v>68</v>
      </c>
    </row>
    <row r="66" spans="1:27" ht="15">
      <c r="A66" t="s">
        <v>1191</v>
      </c>
      <c r="C66" s="4"/>
      <c r="D66" s="4"/>
      <c r="E66" s="3"/>
      <c r="G66" s="3"/>
      <c r="I66" s="8"/>
      <c r="J66" s="8"/>
      <c r="K66" s="2"/>
      <c r="M66" s="8"/>
      <c r="N66" s="8"/>
      <c r="O66" s="2"/>
      <c r="Q66" s="8"/>
      <c r="R66" s="8"/>
      <c r="S66" s="2"/>
      <c r="T66" s="2"/>
      <c r="U66" s="8"/>
      <c r="V66" s="8"/>
      <c r="W66" s="2"/>
      <c r="X66" s="2"/>
      <c r="Y66" s="8"/>
      <c r="Z66" s="8"/>
      <c r="AA66" s="2"/>
    </row>
    <row r="67" spans="1:26" ht="15">
      <c r="A67" t="s">
        <v>1192</v>
      </c>
      <c r="D67" s="2" t="s">
        <v>53</v>
      </c>
      <c r="G67" s="3" t="s">
        <v>159</v>
      </c>
      <c r="J67" s="2" t="s">
        <v>53</v>
      </c>
      <c r="N67" s="2" t="s">
        <v>53</v>
      </c>
      <c r="R67" s="12">
        <v>98286</v>
      </c>
      <c r="T67" s="2"/>
      <c r="V67" s="12">
        <v>979</v>
      </c>
      <c r="X67" s="2"/>
      <c r="Z67" s="12">
        <v>1651</v>
      </c>
    </row>
    <row r="68" spans="1:27" ht="15">
      <c r="A68" t="s">
        <v>1193</v>
      </c>
      <c r="C68" s="4"/>
      <c r="D68" s="4"/>
      <c r="E68" s="3"/>
      <c r="G68" s="3"/>
      <c r="I68" s="8"/>
      <c r="J68" s="8"/>
      <c r="K68" s="2"/>
      <c r="M68" s="8"/>
      <c r="N68" s="8"/>
      <c r="O68" s="2"/>
      <c r="Q68" s="8"/>
      <c r="R68" s="8"/>
      <c r="S68" s="2"/>
      <c r="T68" s="2"/>
      <c r="U68" s="8"/>
      <c r="V68" s="8"/>
      <c r="W68" s="2"/>
      <c r="X68" s="2"/>
      <c r="Y68" s="8"/>
      <c r="Z68" s="8"/>
      <c r="AA68" s="2"/>
    </row>
    <row r="69" spans="1:26" ht="15">
      <c r="A69" t="s">
        <v>1194</v>
      </c>
      <c r="D69" s="2" t="s">
        <v>53</v>
      </c>
      <c r="G69" s="3" t="s">
        <v>172</v>
      </c>
      <c r="J69" s="2" t="s">
        <v>53</v>
      </c>
      <c r="N69" s="2" t="s">
        <v>53</v>
      </c>
      <c r="R69" s="12">
        <v>446250</v>
      </c>
      <c r="T69" s="2"/>
      <c r="V69" s="12">
        <v>446</v>
      </c>
      <c r="X69" s="2"/>
      <c r="Z69" s="12">
        <v>382</v>
      </c>
    </row>
    <row r="70" spans="1:26" ht="15">
      <c r="A70" t="s">
        <v>1447</v>
      </c>
      <c r="D70" s="2" t="s">
        <v>53</v>
      </c>
      <c r="G70" s="3" t="s">
        <v>172</v>
      </c>
      <c r="J70" s="2" t="s">
        <v>53</v>
      </c>
      <c r="N70" s="2" t="s">
        <v>53</v>
      </c>
      <c r="R70" s="12">
        <v>303750</v>
      </c>
      <c r="T70" s="2"/>
      <c r="V70" s="2" t="s">
        <v>53</v>
      </c>
      <c r="X70" s="2"/>
      <c r="Z70" s="17">
        <v>-44</v>
      </c>
    </row>
    <row r="71" spans="1:26" ht="15">
      <c r="A71" t="s">
        <v>1448</v>
      </c>
      <c r="D71" s="2" t="s">
        <v>53</v>
      </c>
      <c r="G71" s="3" t="s">
        <v>168</v>
      </c>
      <c r="J71" s="2" t="s">
        <v>53</v>
      </c>
      <c r="N71" s="2" t="s">
        <v>53</v>
      </c>
      <c r="R71" s="12">
        <v>2904</v>
      </c>
      <c r="T71" s="2"/>
      <c r="V71" s="12">
        <v>63</v>
      </c>
      <c r="X71" s="2"/>
      <c r="Z71" s="12">
        <v>173</v>
      </c>
    </row>
    <row r="72" spans="1:26" ht="15">
      <c r="A72" t="s">
        <v>1115</v>
      </c>
      <c r="D72" s="2" t="s">
        <v>53</v>
      </c>
      <c r="G72" s="3" t="s">
        <v>164</v>
      </c>
      <c r="J72" s="2" t="s">
        <v>53</v>
      </c>
      <c r="N72" s="2" t="s">
        <v>53</v>
      </c>
      <c r="R72" s="12">
        <v>638</v>
      </c>
      <c r="T72" s="2"/>
      <c r="V72" s="12">
        <v>6</v>
      </c>
      <c r="X72" s="2"/>
      <c r="Z72" s="12">
        <v>113</v>
      </c>
    </row>
    <row r="73" spans="1:26" ht="15">
      <c r="A73" t="s">
        <v>1449</v>
      </c>
      <c r="B73" s="2"/>
      <c r="D73" s="2" t="s">
        <v>53</v>
      </c>
      <c r="F73" s="3"/>
      <c r="G73" s="3" t="s">
        <v>310</v>
      </c>
      <c r="H73" s="3"/>
      <c r="J73" s="2" t="s">
        <v>53</v>
      </c>
      <c r="N73" s="2" t="s">
        <v>53</v>
      </c>
      <c r="P73" s="2"/>
      <c r="R73" s="12">
        <v>15038871</v>
      </c>
      <c r="T73" s="2"/>
      <c r="V73" s="12">
        <v>15039</v>
      </c>
      <c r="X73" s="2"/>
      <c r="Z73" s="12">
        <v>15571</v>
      </c>
    </row>
    <row r="74" spans="1:26" ht="15">
      <c r="A74" t="s">
        <v>1197</v>
      </c>
      <c r="D74" s="2" t="s">
        <v>53</v>
      </c>
      <c r="G74" s="3" t="s">
        <v>329</v>
      </c>
      <c r="J74" s="2" t="s">
        <v>53</v>
      </c>
      <c r="N74" s="2" t="s">
        <v>53</v>
      </c>
      <c r="R74" s="12">
        <v>1044</v>
      </c>
      <c r="T74" s="2"/>
      <c r="V74" s="12">
        <v>1044</v>
      </c>
      <c r="X74" s="2"/>
      <c r="Z74" s="12">
        <v>550</v>
      </c>
    </row>
    <row r="75" spans="1:26" ht="15">
      <c r="A75" t="s">
        <v>967</v>
      </c>
      <c r="D75" s="2" t="s">
        <v>53</v>
      </c>
      <c r="G75" s="3" t="s">
        <v>164</v>
      </c>
      <c r="J75" s="2" t="s">
        <v>53</v>
      </c>
      <c r="N75" s="2" t="s">
        <v>53</v>
      </c>
      <c r="R75" s="12">
        <v>1918047</v>
      </c>
      <c r="T75" s="2"/>
      <c r="V75" s="12">
        <v>1918</v>
      </c>
      <c r="X75" s="2"/>
      <c r="Z75" s="12">
        <v>1918</v>
      </c>
    </row>
    <row r="76" spans="1:26" ht="15">
      <c r="A76" t="s">
        <v>1199</v>
      </c>
      <c r="D76" s="2" t="s">
        <v>53</v>
      </c>
      <c r="G76" s="3" t="s">
        <v>159</v>
      </c>
      <c r="J76" s="2" t="s">
        <v>53</v>
      </c>
      <c r="N76" s="2" t="s">
        <v>53</v>
      </c>
      <c r="R76" s="12">
        <v>712</v>
      </c>
      <c r="T76" s="2"/>
      <c r="V76" s="12">
        <v>68</v>
      </c>
      <c r="X76" s="2"/>
      <c r="Z76" s="12">
        <v>352</v>
      </c>
    </row>
    <row r="77" spans="1:26" ht="15">
      <c r="A77" t="s">
        <v>1200</v>
      </c>
      <c r="D77" s="2" t="s">
        <v>53</v>
      </c>
      <c r="G77" s="3" t="s">
        <v>159</v>
      </c>
      <c r="J77" s="2" t="s">
        <v>53</v>
      </c>
      <c r="N77" s="2" t="s">
        <v>53</v>
      </c>
      <c r="R77" s="12">
        <v>955</v>
      </c>
      <c r="T77" s="2"/>
      <c r="V77" s="2" t="s">
        <v>53</v>
      </c>
      <c r="X77" s="2"/>
      <c r="Z77" s="2" t="s">
        <v>53</v>
      </c>
    </row>
    <row r="78" spans="1:26" ht="15">
      <c r="A78" t="s">
        <v>1201</v>
      </c>
      <c r="D78" s="2" t="s">
        <v>53</v>
      </c>
      <c r="G78" s="3" t="s">
        <v>159</v>
      </c>
      <c r="J78" s="2" t="s">
        <v>53</v>
      </c>
      <c r="N78" s="2" t="s">
        <v>53</v>
      </c>
      <c r="R78" s="12">
        <v>40</v>
      </c>
      <c r="T78" s="2"/>
      <c r="V78" s="12">
        <v>25</v>
      </c>
      <c r="X78" s="2"/>
      <c r="Z78" s="12">
        <v>24</v>
      </c>
    </row>
    <row r="79" spans="1:26" ht="15">
      <c r="A79" t="s">
        <v>1202</v>
      </c>
      <c r="D79" s="2" t="s">
        <v>53</v>
      </c>
      <c r="G79" s="3" t="s">
        <v>168</v>
      </c>
      <c r="J79" s="2" t="s">
        <v>53</v>
      </c>
      <c r="N79" s="2" t="s">
        <v>53</v>
      </c>
      <c r="R79" s="12">
        <v>1050000</v>
      </c>
      <c r="T79" s="2"/>
      <c r="V79" s="12">
        <v>1050</v>
      </c>
      <c r="X79" s="2"/>
      <c r="Z79" s="12">
        <v>1090</v>
      </c>
    </row>
    <row r="80" spans="1:27" ht="15">
      <c r="A80" t="s">
        <v>1203</v>
      </c>
      <c r="C80" s="4"/>
      <c r="D80" s="4"/>
      <c r="E80" s="3"/>
      <c r="G80" s="3"/>
      <c r="I80" s="8"/>
      <c r="J80" s="8"/>
      <c r="K80" s="2"/>
      <c r="M80" s="8"/>
      <c r="N80" s="8"/>
      <c r="O80" s="2"/>
      <c r="Q80" s="8"/>
      <c r="R80" s="8"/>
      <c r="S80" s="2"/>
      <c r="T80" s="2"/>
      <c r="U80" s="8"/>
      <c r="V80" s="8"/>
      <c r="W80" s="2"/>
      <c r="X80" s="2"/>
      <c r="Y80" s="8"/>
      <c r="Z80" s="8"/>
      <c r="AA80" s="2"/>
    </row>
    <row r="81" spans="1:26" ht="15">
      <c r="A81" t="s">
        <v>1204</v>
      </c>
      <c r="D81" s="2" t="s">
        <v>53</v>
      </c>
      <c r="G81" s="3" t="s">
        <v>164</v>
      </c>
      <c r="J81" s="2" t="s">
        <v>53</v>
      </c>
      <c r="N81" s="2" t="s">
        <v>53</v>
      </c>
      <c r="R81" s="12">
        <v>36585</v>
      </c>
      <c r="T81" s="2"/>
      <c r="V81" s="12">
        <v>366</v>
      </c>
      <c r="X81" s="2"/>
      <c r="Z81" s="12">
        <v>359</v>
      </c>
    </row>
    <row r="82" spans="1:27" ht="15">
      <c r="A82" t="s">
        <v>1205</v>
      </c>
      <c r="C82" s="4"/>
      <c r="D82" s="4"/>
      <c r="E82" s="3"/>
      <c r="G82" s="3"/>
      <c r="I82" s="8"/>
      <c r="J82" s="8"/>
      <c r="K82" s="2"/>
      <c r="M82" s="8"/>
      <c r="N82" s="8"/>
      <c r="O82" s="2"/>
      <c r="Q82" s="8"/>
      <c r="R82" s="8"/>
      <c r="S82" s="2"/>
      <c r="T82" s="2"/>
      <c r="U82" s="8"/>
      <c r="V82" s="8"/>
      <c r="W82" s="2"/>
      <c r="X82" s="2"/>
      <c r="Y82" s="8"/>
      <c r="Z82" s="8"/>
      <c r="AA82" s="2"/>
    </row>
    <row r="83" spans="1:26" ht="15">
      <c r="A83" t="s">
        <v>1206</v>
      </c>
      <c r="D83" s="2" t="s">
        <v>53</v>
      </c>
      <c r="G83" s="3" t="s">
        <v>268</v>
      </c>
      <c r="J83" s="2" t="s">
        <v>53</v>
      </c>
      <c r="N83" s="2" t="s">
        <v>53</v>
      </c>
      <c r="R83" s="12">
        <v>2981</v>
      </c>
      <c r="T83" s="2"/>
      <c r="V83" s="12">
        <v>2981</v>
      </c>
      <c r="X83" s="2"/>
      <c r="Z83" s="12">
        <v>2981</v>
      </c>
    </row>
    <row r="84" spans="1:26" ht="15">
      <c r="A84" t="s">
        <v>1117</v>
      </c>
      <c r="D84" s="2" t="s">
        <v>53</v>
      </c>
      <c r="G84" s="3" t="s">
        <v>268</v>
      </c>
      <c r="J84" s="2" t="s">
        <v>53</v>
      </c>
      <c r="N84" s="2" t="s">
        <v>53</v>
      </c>
      <c r="R84" s="12">
        <v>80</v>
      </c>
      <c r="T84" s="2"/>
      <c r="V84" s="12">
        <v>80</v>
      </c>
      <c r="X84" s="2"/>
      <c r="Z84" s="2" t="s">
        <v>53</v>
      </c>
    </row>
    <row r="85" spans="1:26" ht="15">
      <c r="A85" t="s">
        <v>1207</v>
      </c>
      <c r="D85" s="2" t="s">
        <v>53</v>
      </c>
      <c r="G85" s="3" t="s">
        <v>200</v>
      </c>
      <c r="J85" s="2" t="s">
        <v>53</v>
      </c>
      <c r="N85" s="2" t="s">
        <v>53</v>
      </c>
      <c r="R85" s="12">
        <v>881966</v>
      </c>
      <c r="T85" s="2"/>
      <c r="V85" s="12">
        <v>882</v>
      </c>
      <c r="X85" s="2"/>
      <c r="Z85" s="12">
        <v>913</v>
      </c>
    </row>
  </sheetData>
  <sheetProtection selectLockedCells="1" selectUnlockedCells="1"/>
  <mergeCells count="113">
    <mergeCell ref="A2:F2"/>
    <mergeCell ref="C4:D4"/>
    <mergeCell ref="I4:J4"/>
    <mergeCell ref="M4:N4"/>
    <mergeCell ref="Q4:R4"/>
    <mergeCell ref="U4:V4"/>
    <mergeCell ref="Y4:Z4"/>
    <mergeCell ref="U5:V5"/>
    <mergeCell ref="Y5:Z5"/>
    <mergeCell ref="C13:D13"/>
    <mergeCell ref="I13:J13"/>
    <mergeCell ref="M13:N13"/>
    <mergeCell ref="Q13:R13"/>
    <mergeCell ref="U13:V13"/>
    <mergeCell ref="Y13:Z13"/>
    <mergeCell ref="C16:D16"/>
    <mergeCell ref="I16:J16"/>
    <mergeCell ref="M16:N16"/>
    <mergeCell ref="Q16:R16"/>
    <mergeCell ref="U16:V16"/>
    <mergeCell ref="Y16:Z16"/>
    <mergeCell ref="C19:D19"/>
    <mergeCell ref="I19:J19"/>
    <mergeCell ref="M19:N19"/>
    <mergeCell ref="Q19:R19"/>
    <mergeCell ref="U19:V19"/>
    <mergeCell ref="Y19:Z19"/>
    <mergeCell ref="C21:D21"/>
    <mergeCell ref="I21:J21"/>
    <mergeCell ref="M21:N21"/>
    <mergeCell ref="Q21:R21"/>
    <mergeCell ref="U21:V21"/>
    <mergeCell ref="Y21:Z21"/>
    <mergeCell ref="I28:J28"/>
    <mergeCell ref="M28:N28"/>
    <mergeCell ref="C32:D32"/>
    <mergeCell ref="I32:J32"/>
    <mergeCell ref="M32:N32"/>
    <mergeCell ref="Q32:R32"/>
    <mergeCell ref="U32:V32"/>
    <mergeCell ref="Y32:Z32"/>
    <mergeCell ref="C35:D35"/>
    <mergeCell ref="I35:J35"/>
    <mergeCell ref="M35:N35"/>
    <mergeCell ref="Q35:R35"/>
    <mergeCell ref="U35:V35"/>
    <mergeCell ref="Y35:Z35"/>
    <mergeCell ref="C37:D37"/>
    <mergeCell ref="I37:J37"/>
    <mergeCell ref="M37:N37"/>
    <mergeCell ref="Q37:R37"/>
    <mergeCell ref="U37:V37"/>
    <mergeCell ref="Y37:Z37"/>
    <mergeCell ref="C44:D44"/>
    <mergeCell ref="I44:J44"/>
    <mergeCell ref="M44:N44"/>
    <mergeCell ref="Q44:R44"/>
    <mergeCell ref="U44:V44"/>
    <mergeCell ref="Y44:Z44"/>
    <mergeCell ref="C46:D46"/>
    <mergeCell ref="I46:J46"/>
    <mergeCell ref="M46:N46"/>
    <mergeCell ref="Q46:R46"/>
    <mergeCell ref="U46:V46"/>
    <mergeCell ref="Y46:Z46"/>
    <mergeCell ref="C49:D49"/>
    <mergeCell ref="I49:J49"/>
    <mergeCell ref="M49:N49"/>
    <mergeCell ref="Q49:R49"/>
    <mergeCell ref="U49:V49"/>
    <mergeCell ref="Y49:Z49"/>
    <mergeCell ref="C51:D51"/>
    <mergeCell ref="I51:J51"/>
    <mergeCell ref="M51:N51"/>
    <mergeCell ref="Q51:R51"/>
    <mergeCell ref="U51:V51"/>
    <mergeCell ref="Y51:Z51"/>
    <mergeCell ref="C55:D55"/>
    <mergeCell ref="I55:J55"/>
    <mergeCell ref="M55:N55"/>
    <mergeCell ref="Q55:R55"/>
    <mergeCell ref="U55:V55"/>
    <mergeCell ref="Y55:Z55"/>
    <mergeCell ref="C63:D63"/>
    <mergeCell ref="I63:J63"/>
    <mergeCell ref="M63:N63"/>
    <mergeCell ref="Q63:R63"/>
    <mergeCell ref="U63:V63"/>
    <mergeCell ref="Y63:Z63"/>
    <mergeCell ref="C66:D66"/>
    <mergeCell ref="I66:J66"/>
    <mergeCell ref="M66:N66"/>
    <mergeCell ref="Q66:R66"/>
    <mergeCell ref="U66:V66"/>
    <mergeCell ref="Y66:Z66"/>
    <mergeCell ref="C68:D68"/>
    <mergeCell ref="I68:J68"/>
    <mergeCell ref="M68:N68"/>
    <mergeCell ref="Q68:R68"/>
    <mergeCell ref="U68:V68"/>
    <mergeCell ref="Y68:Z68"/>
    <mergeCell ref="C80:D80"/>
    <mergeCell ref="I80:J80"/>
    <mergeCell ref="M80:N80"/>
    <mergeCell ref="Q80:R80"/>
    <mergeCell ref="U80:V80"/>
    <mergeCell ref="Y80:Z80"/>
    <mergeCell ref="C82:D82"/>
    <mergeCell ref="I82:J82"/>
    <mergeCell ref="M82:N82"/>
    <mergeCell ref="Q82:R82"/>
    <mergeCell ref="U82:V82"/>
    <mergeCell ref="Y82:Z82"/>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AA58"/>
  <sheetViews>
    <sheetView workbookViewId="0" topLeftCell="A1">
      <selection activeCell="A1" sqref="A1"/>
    </sheetView>
  </sheetViews>
  <sheetFormatPr defaultColWidth="9.140625" defaultRowHeight="15"/>
  <cols>
    <col min="1" max="1" width="89.8515625" style="0" customWidth="1"/>
    <col min="2" max="3" width="8.7109375" style="0" customWidth="1"/>
    <col min="4" max="4" width="1.7109375" style="0" customWidth="1"/>
    <col min="5" max="6" width="8.7109375" style="0" customWidth="1"/>
    <col min="7" max="7" width="35.7109375" style="0" customWidth="1"/>
    <col min="8" max="9" width="8.7109375" style="0" customWidth="1"/>
    <col min="10" max="10" width="6.7109375" style="0" customWidth="1"/>
    <col min="11" max="13" width="8.7109375" style="0" customWidth="1"/>
    <col min="14" max="14" width="1.7109375" style="0" customWidth="1"/>
    <col min="15"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816</v>
      </c>
      <c r="B2" s="1"/>
      <c r="C2" s="1"/>
      <c r="D2" s="1"/>
      <c r="E2" s="1"/>
      <c r="F2" s="1"/>
    </row>
    <row r="4" spans="1:27" ht="39.75" customHeight="1">
      <c r="A4" s="7" t="s">
        <v>109</v>
      </c>
      <c r="C4" s="5" t="s">
        <v>724</v>
      </c>
      <c r="D4" s="5"/>
      <c r="E4" s="3"/>
      <c r="G4" s="11" t="s">
        <v>110</v>
      </c>
      <c r="I4" s="6" t="s">
        <v>111</v>
      </c>
      <c r="J4" s="6"/>
      <c r="K4" s="3"/>
      <c r="M4" s="6" t="s">
        <v>725</v>
      </c>
      <c r="N4" s="6"/>
      <c r="O4" s="3"/>
      <c r="Q4" s="6" t="s">
        <v>726</v>
      </c>
      <c r="R4" s="6"/>
      <c r="S4" s="3"/>
      <c r="U4" s="5" t="s">
        <v>114</v>
      </c>
      <c r="V4" s="5"/>
      <c r="W4" s="3"/>
      <c r="Y4" s="5" t="s">
        <v>727</v>
      </c>
      <c r="Z4" s="5"/>
      <c r="AA4" s="3"/>
    </row>
    <row r="5" spans="1:26" ht="15">
      <c r="A5" t="s">
        <v>1208</v>
      </c>
      <c r="D5" s="2" t="s">
        <v>53</v>
      </c>
      <c r="G5" s="3" t="s">
        <v>212</v>
      </c>
      <c r="J5" s="2" t="s">
        <v>53</v>
      </c>
      <c r="N5" s="2" t="s">
        <v>53</v>
      </c>
      <c r="R5" s="12">
        <v>1500</v>
      </c>
      <c r="T5" s="2"/>
      <c r="U5" s="13">
        <v>1500</v>
      </c>
      <c r="V5" s="13"/>
      <c r="X5" s="2"/>
      <c r="Y5" s="13">
        <v>2041</v>
      </c>
      <c r="Z5" s="13"/>
    </row>
    <row r="6" spans="1:27" ht="15">
      <c r="A6" t="s">
        <v>1450</v>
      </c>
      <c r="C6" s="4"/>
      <c r="D6" s="4"/>
      <c r="E6" s="3"/>
      <c r="G6" s="3"/>
      <c r="I6" s="8"/>
      <c r="J6" s="8"/>
      <c r="K6" s="2"/>
      <c r="M6" s="8"/>
      <c r="N6" s="8"/>
      <c r="O6" s="2"/>
      <c r="Q6" s="8"/>
      <c r="R6" s="8"/>
      <c r="S6" s="2"/>
      <c r="T6" s="2"/>
      <c r="U6" s="8"/>
      <c r="V6" s="8"/>
      <c r="W6" s="2"/>
      <c r="X6" s="2"/>
      <c r="Y6" s="8"/>
      <c r="Z6" s="8"/>
      <c r="AA6" s="2"/>
    </row>
    <row r="7" spans="1:26" ht="15">
      <c r="A7" t="s">
        <v>1208</v>
      </c>
      <c r="D7" s="2" t="s">
        <v>53</v>
      </c>
      <c r="G7" s="3" t="s">
        <v>212</v>
      </c>
      <c r="J7" s="2" t="s">
        <v>53</v>
      </c>
      <c r="N7" s="2" t="s">
        <v>53</v>
      </c>
      <c r="R7" s="12">
        <v>1500</v>
      </c>
      <c r="T7" s="2"/>
      <c r="V7" s="2" t="s">
        <v>53</v>
      </c>
      <c r="X7" s="2"/>
      <c r="Z7" s="12">
        <v>4389</v>
      </c>
    </row>
    <row r="8" spans="1:27" ht="15">
      <c r="A8" t="s">
        <v>1209</v>
      </c>
      <c r="C8" s="4"/>
      <c r="D8" s="4"/>
      <c r="E8" s="3"/>
      <c r="G8" s="3"/>
      <c r="I8" s="8"/>
      <c r="J8" s="8"/>
      <c r="K8" s="2"/>
      <c r="M8" s="8"/>
      <c r="N8" s="8"/>
      <c r="O8" s="2"/>
      <c r="Q8" s="8"/>
      <c r="R8" s="8"/>
      <c r="S8" s="2"/>
      <c r="T8" s="2"/>
      <c r="U8" s="8"/>
      <c r="V8" s="8"/>
      <c r="W8" s="2"/>
      <c r="X8" s="2"/>
      <c r="Y8" s="8"/>
      <c r="Z8" s="8"/>
      <c r="AA8" s="2"/>
    </row>
    <row r="9" spans="1:26" ht="15">
      <c r="A9" t="s">
        <v>1210</v>
      </c>
      <c r="D9" s="2" t="s">
        <v>53</v>
      </c>
      <c r="G9" s="3" t="s">
        <v>124</v>
      </c>
      <c r="J9" s="2" t="s">
        <v>53</v>
      </c>
      <c r="N9" s="2" t="s">
        <v>53</v>
      </c>
      <c r="R9" s="12">
        <v>153846</v>
      </c>
      <c r="T9" s="2"/>
      <c r="V9" s="12">
        <v>154</v>
      </c>
      <c r="X9" s="2"/>
      <c r="Z9" s="12">
        <v>152</v>
      </c>
    </row>
    <row r="10" spans="1:27" ht="15">
      <c r="A10" t="s">
        <v>1211</v>
      </c>
      <c r="C10" s="4"/>
      <c r="D10" s="4"/>
      <c r="E10" s="3"/>
      <c r="G10" s="3"/>
      <c r="I10" s="8"/>
      <c r="J10" s="8"/>
      <c r="K10" s="2"/>
      <c r="M10" s="8"/>
      <c r="N10" s="8"/>
      <c r="O10" s="2"/>
      <c r="Q10" s="8"/>
      <c r="R10" s="8"/>
      <c r="S10" s="2"/>
      <c r="T10" s="2"/>
      <c r="U10" s="8"/>
      <c r="V10" s="8"/>
      <c r="W10" s="2"/>
      <c r="X10" s="2"/>
      <c r="Y10" s="8"/>
      <c r="Z10" s="8"/>
      <c r="AA10" s="2"/>
    </row>
    <row r="11" spans="1:26" ht="15">
      <c r="A11" t="s">
        <v>1212</v>
      </c>
      <c r="D11" s="2" t="s">
        <v>53</v>
      </c>
      <c r="G11" s="3" t="s">
        <v>159</v>
      </c>
      <c r="J11" s="2" t="s">
        <v>53</v>
      </c>
      <c r="N11" s="2" t="s">
        <v>53</v>
      </c>
      <c r="R11" s="12">
        <v>232558</v>
      </c>
      <c r="T11" s="2"/>
      <c r="V11" s="12">
        <v>233</v>
      </c>
      <c r="X11" s="2"/>
      <c r="Z11" s="12">
        <v>296</v>
      </c>
    </row>
    <row r="12" spans="1:26" ht="15">
      <c r="A12" t="s">
        <v>1213</v>
      </c>
      <c r="D12" s="2" t="s">
        <v>53</v>
      </c>
      <c r="G12" s="3" t="s">
        <v>124</v>
      </c>
      <c r="J12" s="2" t="s">
        <v>53</v>
      </c>
      <c r="N12" s="2" t="s">
        <v>53</v>
      </c>
      <c r="R12" s="12">
        <v>531293</v>
      </c>
      <c r="T12" s="2"/>
      <c r="V12" s="12">
        <v>511</v>
      </c>
      <c r="X12" s="2"/>
      <c r="Z12" s="12">
        <v>896</v>
      </c>
    </row>
    <row r="13" spans="1:26" ht="15">
      <c r="A13" t="s">
        <v>1214</v>
      </c>
      <c r="D13" s="2" t="s">
        <v>53</v>
      </c>
      <c r="G13" s="3" t="s">
        <v>124</v>
      </c>
      <c r="J13" s="2" t="s">
        <v>53</v>
      </c>
      <c r="N13" s="2" t="s">
        <v>53</v>
      </c>
      <c r="R13" s="12">
        <v>364151</v>
      </c>
      <c r="T13" s="2"/>
      <c r="V13" s="2" t="s">
        <v>53</v>
      </c>
      <c r="X13" s="2"/>
      <c r="Z13" s="2" t="s">
        <v>53</v>
      </c>
    </row>
    <row r="14" spans="1:26" ht="15">
      <c r="A14" t="s">
        <v>1215</v>
      </c>
      <c r="D14" s="2" t="s">
        <v>53</v>
      </c>
      <c r="G14" s="3" t="s">
        <v>401</v>
      </c>
      <c r="J14" s="2" t="s">
        <v>53</v>
      </c>
      <c r="N14" s="2" t="s">
        <v>53</v>
      </c>
      <c r="R14" s="12">
        <v>11527</v>
      </c>
      <c r="T14" s="2"/>
      <c r="V14" s="12">
        <v>12</v>
      </c>
      <c r="X14" s="2"/>
      <c r="Z14" s="2" t="s">
        <v>53</v>
      </c>
    </row>
    <row r="15" spans="1:26" ht="15">
      <c r="A15" t="s">
        <v>1120</v>
      </c>
      <c r="D15" s="2" t="s">
        <v>53</v>
      </c>
      <c r="G15" s="3" t="s">
        <v>164</v>
      </c>
      <c r="J15" s="2" t="s">
        <v>53</v>
      </c>
      <c r="N15" s="2" t="s">
        <v>53</v>
      </c>
      <c r="R15" s="12">
        <v>608</v>
      </c>
      <c r="T15" s="2"/>
      <c r="V15" s="12">
        <v>1</v>
      </c>
      <c r="X15" s="2"/>
      <c r="Z15" s="2" t="s">
        <v>53</v>
      </c>
    </row>
    <row r="16" spans="1:27" ht="15">
      <c r="A16" t="s">
        <v>1121</v>
      </c>
      <c r="C16" s="4"/>
      <c r="D16" s="4"/>
      <c r="E16" s="3"/>
      <c r="G16" s="3"/>
      <c r="I16" s="8"/>
      <c r="J16" s="8"/>
      <c r="K16" s="2"/>
      <c r="M16" s="8"/>
      <c r="N16" s="8"/>
      <c r="O16" s="2"/>
      <c r="Q16" s="8"/>
      <c r="R16" s="8"/>
      <c r="S16" s="2"/>
      <c r="T16" s="2"/>
      <c r="U16" s="8"/>
      <c r="V16" s="8"/>
      <c r="W16" s="2"/>
      <c r="X16" s="2"/>
      <c r="Y16" s="8"/>
      <c r="Z16" s="8"/>
      <c r="AA16" s="2"/>
    </row>
    <row r="17" spans="1:26" ht="15">
      <c r="A17" t="s">
        <v>1451</v>
      </c>
      <c r="D17" s="2" t="s">
        <v>53</v>
      </c>
      <c r="G17" s="3" t="s">
        <v>1452</v>
      </c>
      <c r="J17" s="2" t="s">
        <v>53</v>
      </c>
      <c r="N17" s="2" t="s">
        <v>53</v>
      </c>
      <c r="R17" s="12">
        <v>60057</v>
      </c>
      <c r="T17" s="2"/>
      <c r="V17" s="12">
        <v>3022</v>
      </c>
      <c r="X17" s="2"/>
      <c r="Z17" s="12">
        <v>304</v>
      </c>
    </row>
    <row r="18" spans="1:26" ht="15">
      <c r="A18" t="s">
        <v>1216</v>
      </c>
      <c r="D18" s="2" t="s">
        <v>53</v>
      </c>
      <c r="G18" s="3" t="s">
        <v>164</v>
      </c>
      <c r="J18" s="2" t="s">
        <v>53</v>
      </c>
      <c r="N18" s="2" t="s">
        <v>53</v>
      </c>
      <c r="R18" s="12">
        <v>400</v>
      </c>
      <c r="T18" s="2"/>
      <c r="V18" s="12">
        <v>382</v>
      </c>
      <c r="X18" s="2"/>
      <c r="Z18" s="12">
        <v>454</v>
      </c>
    </row>
    <row r="19" spans="1:26" ht="15">
      <c r="A19" t="s">
        <v>1453</v>
      </c>
      <c r="D19" s="2" t="s">
        <v>53</v>
      </c>
      <c r="G19" s="3" t="s">
        <v>168</v>
      </c>
      <c r="J19" s="2" t="s">
        <v>53</v>
      </c>
      <c r="N19" s="2" t="s">
        <v>53</v>
      </c>
      <c r="R19" s="12">
        <v>3762257</v>
      </c>
      <c r="T19" s="2"/>
      <c r="V19" s="12">
        <v>3762</v>
      </c>
      <c r="X19" s="2"/>
      <c r="Z19" s="12">
        <v>3762</v>
      </c>
    </row>
    <row r="20" spans="1:26" ht="15">
      <c r="A20" t="s">
        <v>1219</v>
      </c>
      <c r="D20" s="2" t="s">
        <v>53</v>
      </c>
      <c r="G20" s="3" t="s">
        <v>168</v>
      </c>
      <c r="J20" s="2" t="s">
        <v>53</v>
      </c>
      <c r="N20" s="2" t="s">
        <v>53</v>
      </c>
      <c r="R20" s="12">
        <v>237743</v>
      </c>
      <c r="T20" s="2"/>
      <c r="V20" s="2" t="s">
        <v>53</v>
      </c>
      <c r="X20" s="2"/>
      <c r="Z20" s="2" t="s">
        <v>53</v>
      </c>
    </row>
    <row r="21" spans="1:26" ht="15">
      <c r="A21" t="s">
        <v>1220</v>
      </c>
      <c r="D21" s="2" t="s">
        <v>53</v>
      </c>
      <c r="G21" s="3" t="s">
        <v>212</v>
      </c>
      <c r="J21" s="2" t="s">
        <v>53</v>
      </c>
      <c r="N21" s="2" t="s">
        <v>53</v>
      </c>
      <c r="R21" s="12">
        <v>2314</v>
      </c>
      <c r="T21" s="2"/>
      <c r="V21" s="12">
        <v>231</v>
      </c>
      <c r="X21" s="2"/>
      <c r="Z21" s="12">
        <v>616</v>
      </c>
    </row>
    <row r="22" spans="1:27" ht="15">
      <c r="A22" t="s">
        <v>1221</v>
      </c>
      <c r="C22" s="4"/>
      <c r="D22" s="4"/>
      <c r="E22" s="3"/>
      <c r="G22" s="3"/>
      <c r="I22" s="8"/>
      <c r="J22" s="8"/>
      <c r="K22" s="2"/>
      <c r="M22" s="8"/>
      <c r="N22" s="8"/>
      <c r="O22" s="2"/>
      <c r="Q22" s="8"/>
      <c r="R22" s="8"/>
      <c r="S22" s="2"/>
      <c r="T22" s="2"/>
      <c r="U22" s="8"/>
      <c r="V22" s="8"/>
      <c r="W22" s="2"/>
      <c r="X22" s="2"/>
      <c r="Y22" s="8"/>
      <c r="Z22" s="8"/>
      <c r="AA22" s="2"/>
    </row>
    <row r="23" spans="1:26" ht="15">
      <c r="A23" s="7" t="s">
        <v>1222</v>
      </c>
      <c r="C23" s="9"/>
      <c r="D23" s="9"/>
      <c r="I23" s="9"/>
      <c r="J23" s="9"/>
      <c r="M23" s="8"/>
      <c r="N23" s="8"/>
      <c r="O23" s="2"/>
      <c r="Q23" s="8"/>
      <c r="R23" s="8"/>
      <c r="S23" s="2"/>
      <c r="T23" s="2"/>
      <c r="V23" s="12">
        <v>91596</v>
      </c>
      <c r="X23" s="2"/>
      <c r="Z23" s="12">
        <v>153373</v>
      </c>
    </row>
    <row r="24" spans="1:26" ht="15">
      <c r="A24" s="7" t="s">
        <v>1223</v>
      </c>
      <c r="C24" s="9"/>
      <c r="D24" s="9"/>
      <c r="I24" s="9"/>
      <c r="J24" s="9"/>
      <c r="M24" s="8"/>
      <c r="N24" s="8"/>
      <c r="O24" s="2"/>
      <c r="Q24" s="8"/>
      <c r="R24" s="8"/>
      <c r="S24" s="2"/>
      <c r="T24" s="2"/>
      <c r="V24" s="12">
        <v>882513</v>
      </c>
      <c r="X24" s="2"/>
      <c r="Z24" s="12">
        <v>932155</v>
      </c>
    </row>
    <row r="25" spans="1:27" ht="15">
      <c r="A25" s="1" t="s">
        <v>1454</v>
      </c>
      <c r="B25" s="1"/>
      <c r="C25" s="1"/>
      <c r="D25" s="1"/>
      <c r="E25" s="1"/>
      <c r="F25" s="1"/>
      <c r="I25" s="9"/>
      <c r="J25" s="9"/>
      <c r="M25" s="8"/>
      <c r="N25" s="8"/>
      <c r="O25" s="2"/>
      <c r="Q25" s="8"/>
      <c r="R25" s="8"/>
      <c r="S25" s="2"/>
      <c r="T25" s="2"/>
      <c r="U25" s="8"/>
      <c r="V25" s="8"/>
      <c r="W25" s="2"/>
      <c r="X25" s="2"/>
      <c r="Y25" s="8"/>
      <c r="Z25" s="8"/>
      <c r="AA25" s="2"/>
    </row>
    <row r="26" spans="1:27" ht="15">
      <c r="A26" s="7" t="s">
        <v>1455</v>
      </c>
      <c r="C26" s="9"/>
      <c r="D26" s="9"/>
      <c r="I26" s="9"/>
      <c r="J26" s="9"/>
      <c r="M26" s="8"/>
      <c r="N26" s="8"/>
      <c r="O26" s="2"/>
      <c r="Q26" s="8"/>
      <c r="R26" s="8"/>
      <c r="S26" s="2"/>
      <c r="T26" s="2"/>
      <c r="U26" s="8"/>
      <c r="V26" s="8"/>
      <c r="W26" s="2"/>
      <c r="X26" s="2"/>
      <c r="Y26" s="8"/>
      <c r="Z26" s="8"/>
      <c r="AA26" s="2"/>
    </row>
    <row r="27" spans="1:26" ht="15">
      <c r="A27" t="s">
        <v>1456</v>
      </c>
      <c r="D27" s="2" t="s">
        <v>53</v>
      </c>
      <c r="G27" s="3" t="s">
        <v>153</v>
      </c>
      <c r="J27" s="2" t="s">
        <v>53</v>
      </c>
      <c r="N27" s="2" t="s">
        <v>53</v>
      </c>
      <c r="R27" s="12">
        <v>5887236</v>
      </c>
      <c r="T27" s="2"/>
      <c r="V27" s="12">
        <v>32791</v>
      </c>
      <c r="X27" s="2"/>
      <c r="Z27" s="12">
        <v>32791</v>
      </c>
    </row>
    <row r="28" spans="1:26" ht="15">
      <c r="A28" s="7" t="s">
        <v>1122</v>
      </c>
      <c r="C28" s="9"/>
      <c r="D28" s="9"/>
      <c r="I28" s="9"/>
      <c r="J28" s="9"/>
      <c r="M28" s="8"/>
      <c r="N28" s="8"/>
      <c r="O28" s="2"/>
      <c r="Q28" s="8"/>
      <c r="R28" s="8"/>
      <c r="S28" s="2"/>
      <c r="T28" s="2"/>
      <c r="V28" s="12">
        <v>32791</v>
      </c>
      <c r="X28" s="2"/>
      <c r="Z28" s="12">
        <v>32791</v>
      </c>
    </row>
    <row r="29" spans="1:27" ht="15">
      <c r="A29" s="7" t="s">
        <v>1457</v>
      </c>
      <c r="C29" s="9"/>
      <c r="D29" s="9"/>
      <c r="I29" s="9"/>
      <c r="J29" s="9"/>
      <c r="M29" s="8"/>
      <c r="N29" s="8"/>
      <c r="O29" s="2"/>
      <c r="Q29" s="8"/>
      <c r="R29" s="8"/>
      <c r="S29" s="2"/>
      <c r="T29" s="2"/>
      <c r="U29" s="8"/>
      <c r="V29" s="8"/>
      <c r="W29" s="2"/>
      <c r="X29" s="2"/>
      <c r="Y29" s="8"/>
      <c r="Z29" s="8"/>
      <c r="AA29" s="2"/>
    </row>
    <row r="30" spans="1:26" ht="15">
      <c r="A30" t="s">
        <v>1234</v>
      </c>
      <c r="D30" s="2" t="s">
        <v>53</v>
      </c>
      <c r="G30" s="3" t="s">
        <v>153</v>
      </c>
      <c r="J30" s="2" t="s">
        <v>53</v>
      </c>
      <c r="N30" s="2" t="s">
        <v>53</v>
      </c>
      <c r="R30" s="12">
        <v>7444347</v>
      </c>
      <c r="T30" s="2"/>
      <c r="V30" s="12">
        <v>2852</v>
      </c>
      <c r="X30" s="2"/>
      <c r="Z30" s="2" t="s">
        <v>53</v>
      </c>
    </row>
    <row r="31" spans="1:26" ht="15">
      <c r="A31" t="s">
        <v>1237</v>
      </c>
      <c r="D31" s="2" t="s">
        <v>53</v>
      </c>
      <c r="G31" s="3" t="s">
        <v>172</v>
      </c>
      <c r="J31" s="2" t="s">
        <v>53</v>
      </c>
      <c r="N31" s="2" t="s">
        <v>53</v>
      </c>
      <c r="R31" s="12">
        <v>19687</v>
      </c>
      <c r="T31" s="2"/>
      <c r="V31" s="12">
        <v>1969</v>
      </c>
      <c r="X31" s="2"/>
      <c r="Z31" s="12">
        <v>1969</v>
      </c>
    </row>
    <row r="32" spans="1:26" ht="15">
      <c r="A32" s="7" t="s">
        <v>1222</v>
      </c>
      <c r="C32" s="9"/>
      <c r="D32" s="9"/>
      <c r="I32" s="9"/>
      <c r="J32" s="9"/>
      <c r="M32" s="8"/>
      <c r="N32" s="8"/>
      <c r="O32" s="2"/>
      <c r="Q32" s="8"/>
      <c r="R32" s="8"/>
      <c r="S32" s="2"/>
      <c r="T32" s="2"/>
      <c r="V32" s="12">
        <v>4821</v>
      </c>
      <c r="X32" s="2"/>
      <c r="Z32" s="12">
        <v>1969</v>
      </c>
    </row>
    <row r="33" spans="1:26" ht="15">
      <c r="A33" s="7" t="s">
        <v>1239</v>
      </c>
      <c r="C33" s="9"/>
      <c r="D33" s="9"/>
      <c r="I33" s="9"/>
      <c r="J33" s="9"/>
      <c r="M33" s="8"/>
      <c r="N33" s="8"/>
      <c r="O33" s="2"/>
      <c r="Q33" s="8"/>
      <c r="R33" s="8"/>
      <c r="S33" s="2"/>
      <c r="T33" s="2"/>
      <c r="V33" s="12">
        <v>37612</v>
      </c>
      <c r="X33" s="2"/>
      <c r="Z33" s="12">
        <v>34760</v>
      </c>
    </row>
    <row r="34" spans="1:27" ht="15">
      <c r="A34" s="7" t="s">
        <v>1458</v>
      </c>
      <c r="C34" s="9"/>
      <c r="D34" s="9"/>
      <c r="I34" s="9"/>
      <c r="J34" s="9"/>
      <c r="M34" s="8"/>
      <c r="N34" s="8"/>
      <c r="O34" s="2"/>
      <c r="Q34" s="8"/>
      <c r="R34" s="8"/>
      <c r="S34" s="2"/>
      <c r="T34" s="2"/>
      <c r="U34" s="8"/>
      <c r="V34" s="8"/>
      <c r="W34" s="2"/>
      <c r="X34" s="2"/>
      <c r="Y34" s="8"/>
      <c r="Z34" s="8"/>
      <c r="AA34" s="2"/>
    </row>
    <row r="35" spans="1:27" ht="15">
      <c r="A35" s="7" t="s">
        <v>1459</v>
      </c>
      <c r="C35" s="9"/>
      <c r="D35" s="9"/>
      <c r="H35" s="3"/>
      <c r="I35" s="9"/>
      <c r="J35" s="9"/>
      <c r="M35" s="8"/>
      <c r="N35" s="8"/>
      <c r="O35" s="2"/>
      <c r="P35" s="2"/>
      <c r="Q35" s="8"/>
      <c r="R35" s="8"/>
      <c r="S35" s="2"/>
      <c r="T35" s="2"/>
      <c r="U35" s="8"/>
      <c r="V35" s="8"/>
      <c r="W35" s="2"/>
      <c r="X35" s="2"/>
      <c r="Y35" s="8"/>
      <c r="Z35" s="8"/>
      <c r="AA35" s="2"/>
    </row>
    <row r="36" spans="1:26" ht="15">
      <c r="A36" t="s">
        <v>1242</v>
      </c>
      <c r="C36" s="4" t="s">
        <v>1460</v>
      </c>
      <c r="D36" s="4"/>
      <c r="E36" s="3"/>
      <c r="G36" s="3" t="s">
        <v>168</v>
      </c>
      <c r="J36" s="2" t="s">
        <v>473</v>
      </c>
      <c r="M36" s="8" t="s">
        <v>1367</v>
      </c>
      <c r="N36" s="8"/>
      <c r="O36" s="2"/>
      <c r="Q36" t="s">
        <v>1245</v>
      </c>
      <c r="R36" s="12">
        <v>38250</v>
      </c>
      <c r="T36" s="2"/>
      <c r="V36" s="12">
        <v>52792</v>
      </c>
      <c r="X36" s="2"/>
      <c r="Z36" s="12">
        <v>42698</v>
      </c>
    </row>
    <row r="37" spans="1:26" ht="15">
      <c r="A37" s="7" t="s">
        <v>415</v>
      </c>
      <c r="C37" s="9"/>
      <c r="D37" s="9"/>
      <c r="H37" s="3"/>
      <c r="I37" s="9"/>
      <c r="J37" s="9"/>
      <c r="M37" s="8"/>
      <c r="N37" s="8"/>
      <c r="O37" s="2"/>
      <c r="P37" s="2"/>
      <c r="Q37" s="8"/>
      <c r="R37" s="8"/>
      <c r="S37" s="2"/>
      <c r="T37" s="2"/>
      <c r="V37" s="12">
        <v>52792</v>
      </c>
      <c r="X37" s="2"/>
      <c r="Z37" s="12">
        <v>42698</v>
      </c>
    </row>
    <row r="38" spans="1:27" ht="15">
      <c r="A38" s="7" t="s">
        <v>1461</v>
      </c>
      <c r="C38" s="9"/>
      <c r="D38" s="9"/>
      <c r="H38" s="3"/>
      <c r="I38" s="9"/>
      <c r="J38" s="9"/>
      <c r="M38" s="8"/>
      <c r="N38" s="8"/>
      <c r="O38" s="2"/>
      <c r="P38" s="2"/>
      <c r="Q38" s="8"/>
      <c r="R38" s="8"/>
      <c r="S38" s="2"/>
      <c r="T38" s="2"/>
      <c r="U38" s="8"/>
      <c r="V38" s="8"/>
      <c r="W38" s="2"/>
      <c r="X38" s="2"/>
      <c r="Y38" s="8"/>
      <c r="Z38" s="8"/>
      <c r="AA38" s="2"/>
    </row>
    <row r="39" spans="1:26" ht="15">
      <c r="A39" t="s">
        <v>1462</v>
      </c>
      <c r="C39" s="4" t="s">
        <v>1248</v>
      </c>
      <c r="D39" s="4"/>
      <c r="E39" s="3"/>
      <c r="F39" s="3"/>
      <c r="G39" s="3" t="s">
        <v>537</v>
      </c>
      <c r="H39" s="3"/>
      <c r="J39" s="2" t="s">
        <v>53</v>
      </c>
      <c r="N39" s="2" t="s">
        <v>53</v>
      </c>
      <c r="P39" s="2"/>
      <c r="R39" s="12">
        <v>12846</v>
      </c>
      <c r="T39" s="2"/>
      <c r="V39" s="12">
        <v>12383</v>
      </c>
      <c r="X39" s="2"/>
      <c r="Z39" s="2" t="s">
        <v>53</v>
      </c>
    </row>
    <row r="40" spans="1:26" ht="15">
      <c r="A40" s="7" t="s">
        <v>1093</v>
      </c>
      <c r="C40" s="9"/>
      <c r="D40" s="9"/>
      <c r="H40" s="3"/>
      <c r="I40" s="8"/>
      <c r="J40" s="8"/>
      <c r="K40" s="2"/>
      <c r="M40" s="8"/>
      <c r="N40" s="8"/>
      <c r="O40" s="2"/>
      <c r="P40" s="2"/>
      <c r="Q40" s="8"/>
      <c r="R40" s="8"/>
      <c r="S40" s="2"/>
      <c r="T40" s="2"/>
      <c r="V40" s="12">
        <v>12383</v>
      </c>
      <c r="X40" s="2"/>
      <c r="Z40" s="2" t="s">
        <v>53</v>
      </c>
    </row>
    <row r="41" spans="1:27" ht="15">
      <c r="A41" s="7" t="s">
        <v>1463</v>
      </c>
      <c r="C41" s="9"/>
      <c r="D41" s="9"/>
      <c r="H41" s="3"/>
      <c r="I41" s="8"/>
      <c r="J41" s="8"/>
      <c r="K41" s="2"/>
      <c r="M41" s="8"/>
      <c r="N41" s="8"/>
      <c r="O41" s="2"/>
      <c r="P41" s="2"/>
      <c r="Q41" s="8"/>
      <c r="R41" s="8"/>
      <c r="S41" s="2"/>
      <c r="T41" s="2"/>
      <c r="U41" s="8"/>
      <c r="V41" s="8"/>
      <c r="W41" s="2"/>
      <c r="X41" s="2"/>
      <c r="Y41" s="8"/>
      <c r="Z41" s="8"/>
      <c r="AA41" s="2"/>
    </row>
    <row r="42" spans="1:26" ht="15">
      <c r="A42" t="s">
        <v>1250</v>
      </c>
      <c r="C42" s="4" t="s">
        <v>1251</v>
      </c>
      <c r="D42" s="4"/>
      <c r="E42" s="3"/>
      <c r="F42" s="3"/>
      <c r="G42" s="3" t="s">
        <v>310</v>
      </c>
      <c r="H42" s="3"/>
      <c r="J42" s="2" t="s">
        <v>750</v>
      </c>
      <c r="M42" s="8" t="s">
        <v>1272</v>
      </c>
      <c r="N42" s="8"/>
      <c r="O42" s="2"/>
      <c r="P42" s="2"/>
      <c r="R42" s="12">
        <v>88011</v>
      </c>
      <c r="T42" s="2"/>
      <c r="V42" s="12">
        <v>88011</v>
      </c>
      <c r="X42" s="2"/>
      <c r="Z42" s="12">
        <v>88011</v>
      </c>
    </row>
    <row r="43" spans="1:26" ht="15">
      <c r="A43" s="7" t="s">
        <v>1254</v>
      </c>
      <c r="C43" s="9"/>
      <c r="D43" s="9"/>
      <c r="H43" s="3"/>
      <c r="I43" s="8"/>
      <c r="J43" s="8"/>
      <c r="K43" s="2"/>
      <c r="M43" s="8"/>
      <c r="N43" s="8"/>
      <c r="O43" s="2"/>
      <c r="P43" s="2"/>
      <c r="Q43" s="8"/>
      <c r="R43" s="8"/>
      <c r="S43" s="2"/>
      <c r="T43" s="2"/>
      <c r="V43" s="12">
        <v>88011</v>
      </c>
      <c r="X43" s="2"/>
      <c r="Z43" s="12">
        <v>88011</v>
      </c>
    </row>
    <row r="44" spans="1:27" ht="15">
      <c r="A44" s="7" t="s">
        <v>1464</v>
      </c>
      <c r="C44" s="9"/>
      <c r="D44" s="9"/>
      <c r="H44" s="3"/>
      <c r="I44" s="9"/>
      <c r="J44" s="9"/>
      <c r="M44" s="8"/>
      <c r="N44" s="8"/>
      <c r="O44" s="2"/>
      <c r="P44" s="2"/>
      <c r="Q44" s="8"/>
      <c r="R44" s="8"/>
      <c r="S44" s="2"/>
      <c r="T44" s="2"/>
      <c r="U44" s="8"/>
      <c r="V44" s="8"/>
      <c r="W44" s="2"/>
      <c r="X44" s="2"/>
      <c r="Y44" s="8"/>
      <c r="Z44" s="8"/>
      <c r="AA44" s="2"/>
    </row>
    <row r="45" spans="1:26" ht="15">
      <c r="A45" t="s">
        <v>1242</v>
      </c>
      <c r="B45" s="2"/>
      <c r="D45" s="2" t="s">
        <v>53</v>
      </c>
      <c r="F45" s="3"/>
      <c r="G45" s="3" t="s">
        <v>168</v>
      </c>
      <c r="H45" s="3"/>
      <c r="J45" s="2" t="s">
        <v>53</v>
      </c>
      <c r="N45" s="2" t="s">
        <v>53</v>
      </c>
      <c r="P45" s="2"/>
      <c r="Q45" t="s">
        <v>1245</v>
      </c>
      <c r="R45" s="12">
        <v>950</v>
      </c>
      <c r="T45" s="2"/>
      <c r="V45" s="12">
        <v>132</v>
      </c>
      <c r="X45" s="2"/>
      <c r="Z45" s="12">
        <v>3297</v>
      </c>
    </row>
    <row r="46" spans="1:26" ht="15">
      <c r="A46" t="s">
        <v>1256</v>
      </c>
      <c r="B46" s="2"/>
      <c r="D46" s="2" t="s">
        <v>53</v>
      </c>
      <c r="F46" s="3"/>
      <c r="G46" s="3" t="s">
        <v>537</v>
      </c>
      <c r="H46" s="3"/>
      <c r="J46" s="2" t="s">
        <v>53</v>
      </c>
      <c r="N46" s="2" t="s">
        <v>53</v>
      </c>
      <c r="P46" s="2"/>
      <c r="R46" s="12">
        <v>51151</v>
      </c>
      <c r="T46" s="2"/>
      <c r="V46" s="12">
        <v>16516</v>
      </c>
      <c r="X46" s="2"/>
      <c r="Z46" s="2" t="s">
        <v>53</v>
      </c>
    </row>
    <row r="47" spans="1:26" ht="15">
      <c r="A47" t="s">
        <v>99</v>
      </c>
      <c r="D47" s="2" t="s">
        <v>53</v>
      </c>
      <c r="G47" s="3" t="s">
        <v>310</v>
      </c>
      <c r="J47" s="2" t="s">
        <v>53</v>
      </c>
      <c r="N47" s="2" t="s">
        <v>53</v>
      </c>
      <c r="R47" s="12">
        <v>49298789</v>
      </c>
      <c r="T47" s="2"/>
      <c r="V47" s="12">
        <v>49362</v>
      </c>
      <c r="X47" s="2"/>
      <c r="Z47" s="12">
        <v>51098</v>
      </c>
    </row>
    <row r="48" spans="1:26" ht="15">
      <c r="A48" t="s">
        <v>1465</v>
      </c>
      <c r="B48" s="2"/>
      <c r="D48" s="2" t="s">
        <v>53</v>
      </c>
      <c r="F48" s="3"/>
      <c r="G48" s="3" t="s">
        <v>1466</v>
      </c>
      <c r="H48" s="3"/>
      <c r="J48" s="2" t="s">
        <v>53</v>
      </c>
      <c r="N48" s="2" t="s">
        <v>53</v>
      </c>
      <c r="P48" s="2"/>
      <c r="R48" s="12">
        <v>180805</v>
      </c>
      <c r="T48" s="2"/>
      <c r="V48" s="12">
        <v>162708</v>
      </c>
      <c r="X48" s="2"/>
      <c r="Z48" s="12">
        <v>74282</v>
      </c>
    </row>
    <row r="49" spans="1:26" ht="15">
      <c r="A49" s="7" t="s">
        <v>1257</v>
      </c>
      <c r="C49" s="9"/>
      <c r="D49" s="9"/>
      <c r="H49" s="3"/>
      <c r="I49" s="9"/>
      <c r="J49" s="9"/>
      <c r="M49" s="8"/>
      <c r="N49" s="8"/>
      <c r="O49" s="2"/>
      <c r="P49" s="2"/>
      <c r="Q49" s="8"/>
      <c r="R49" s="8"/>
      <c r="S49" s="2"/>
      <c r="T49" s="2"/>
      <c r="V49" s="12">
        <v>228718</v>
      </c>
      <c r="X49" s="2"/>
      <c r="Z49" s="12">
        <v>128677</v>
      </c>
    </row>
    <row r="50" spans="1:26" ht="15">
      <c r="A50" s="7" t="s">
        <v>1258</v>
      </c>
      <c r="C50" s="9"/>
      <c r="D50" s="9"/>
      <c r="I50" s="9"/>
      <c r="J50" s="9"/>
      <c r="M50" s="9"/>
      <c r="N50" s="9"/>
      <c r="Q50" s="8"/>
      <c r="R50" s="8"/>
      <c r="S50" s="2"/>
      <c r="T50" s="2"/>
      <c r="V50" s="12">
        <v>381904</v>
      </c>
      <c r="X50" s="2"/>
      <c r="Z50" s="12">
        <v>259386</v>
      </c>
    </row>
    <row r="51" spans="1:26" ht="15">
      <c r="A51" s="7" t="s">
        <v>1467</v>
      </c>
      <c r="C51" s="9"/>
      <c r="D51" s="9"/>
      <c r="H51" s="3"/>
      <c r="I51" s="9"/>
      <c r="J51" s="9"/>
      <c r="M51" s="8"/>
      <c r="N51" s="8"/>
      <c r="O51" s="2"/>
      <c r="P51" s="2"/>
      <c r="Q51" s="8"/>
      <c r="R51" s="8"/>
      <c r="S51" s="2"/>
      <c r="T51" s="2"/>
      <c r="V51" s="12">
        <v>1302029</v>
      </c>
      <c r="X51" s="2"/>
      <c r="Z51" s="12">
        <v>1226301</v>
      </c>
    </row>
    <row r="52" spans="1:27" ht="15">
      <c r="A52" s="7" t="s">
        <v>1468</v>
      </c>
      <c r="C52" s="9"/>
      <c r="D52" s="9"/>
      <c r="H52" s="3"/>
      <c r="I52" s="9"/>
      <c r="J52" s="9"/>
      <c r="M52" s="8"/>
      <c r="N52" s="8"/>
      <c r="O52" s="2"/>
      <c r="P52" s="2"/>
      <c r="Q52" s="8"/>
      <c r="R52" s="8"/>
      <c r="S52" s="2"/>
      <c r="T52" s="2"/>
      <c r="U52" s="8"/>
      <c r="V52" s="8"/>
      <c r="W52" s="2"/>
      <c r="X52" s="2"/>
      <c r="Y52" s="8"/>
      <c r="Z52" s="8"/>
      <c r="AA52" s="2"/>
    </row>
    <row r="53" spans="1:26" ht="15">
      <c r="A53" t="s">
        <v>418</v>
      </c>
      <c r="B53" s="2"/>
      <c r="C53" s="4"/>
      <c r="D53" s="4"/>
      <c r="E53" s="3"/>
      <c r="F53" s="3"/>
      <c r="G53" s="3"/>
      <c r="H53" s="3"/>
      <c r="I53" s="9"/>
      <c r="J53" s="9"/>
      <c r="M53" s="8"/>
      <c r="N53" s="8"/>
      <c r="O53" s="2"/>
      <c r="P53" s="2"/>
      <c r="Q53" s="8"/>
      <c r="R53" s="8"/>
      <c r="S53" s="2"/>
      <c r="T53" s="2"/>
      <c r="V53" s="12">
        <v>39122</v>
      </c>
      <c r="X53" s="2"/>
      <c r="Z53" s="12">
        <v>39122</v>
      </c>
    </row>
    <row r="54" spans="1:26" ht="15">
      <c r="A54" t="s">
        <v>1469</v>
      </c>
      <c r="B54" s="2"/>
      <c r="C54" s="4"/>
      <c r="D54" s="4"/>
      <c r="E54" s="3"/>
      <c r="F54" s="3"/>
      <c r="G54" s="3"/>
      <c r="H54" s="3"/>
      <c r="I54" s="9"/>
      <c r="J54" s="9"/>
      <c r="M54" s="8"/>
      <c r="N54" s="8"/>
      <c r="O54" s="2"/>
      <c r="P54" s="2"/>
      <c r="Q54" s="8"/>
      <c r="R54" s="8"/>
      <c r="S54" s="2"/>
      <c r="T54" s="2"/>
      <c r="V54" s="12">
        <v>15831</v>
      </c>
      <c r="X54" s="2"/>
      <c r="Z54" s="12">
        <v>15653</v>
      </c>
    </row>
    <row r="55" spans="1:26" ht="15">
      <c r="A55" s="7" t="s">
        <v>419</v>
      </c>
      <c r="C55" s="9"/>
      <c r="D55" s="9"/>
      <c r="H55" s="3"/>
      <c r="I55" s="9"/>
      <c r="J55" s="9"/>
      <c r="M55" s="8"/>
      <c r="N55" s="8"/>
      <c r="O55" s="2"/>
      <c r="P55" s="2"/>
      <c r="Q55" s="8"/>
      <c r="R55" s="8"/>
      <c r="S55" s="2"/>
      <c r="T55" s="2"/>
      <c r="V55" s="12">
        <v>54953</v>
      </c>
      <c r="X55" s="2"/>
      <c r="Z55" s="12">
        <v>54775</v>
      </c>
    </row>
    <row r="56" spans="1:26" ht="15">
      <c r="A56" s="7" t="s">
        <v>1470</v>
      </c>
      <c r="C56" s="9"/>
      <c r="D56" s="9"/>
      <c r="I56" s="9"/>
      <c r="J56" s="9"/>
      <c r="M56" s="9"/>
      <c r="N56" s="9"/>
      <c r="Q56" s="8"/>
      <c r="R56" s="8"/>
      <c r="S56" s="2"/>
      <c r="T56" s="2"/>
      <c r="U56" s="13">
        <v>1356982</v>
      </c>
      <c r="V56" s="13"/>
      <c r="X56" s="2"/>
      <c r="Y56" s="13">
        <v>1281076</v>
      </c>
      <c r="Z56" s="13"/>
    </row>
    <row r="57" spans="1:26" ht="15">
      <c r="A57" s="7" t="s">
        <v>1471</v>
      </c>
      <c r="C57" s="9"/>
      <c r="D57" s="9"/>
      <c r="I57" s="9"/>
      <c r="J57" s="9"/>
      <c r="M57" s="9"/>
      <c r="N57" s="9"/>
      <c r="Q57" s="8"/>
      <c r="R57" s="8"/>
      <c r="S57" s="2"/>
      <c r="T57" s="2"/>
      <c r="U57" s="8"/>
      <c r="V57" s="8"/>
      <c r="W57" s="2"/>
      <c r="X57" s="2"/>
      <c r="Z57" s="17">
        <v>-695511</v>
      </c>
    </row>
    <row r="58" spans="1:26" ht="15">
      <c r="A58" s="7" t="s">
        <v>1264</v>
      </c>
      <c r="C58" s="9"/>
      <c r="D58" s="9"/>
      <c r="I58" s="9"/>
      <c r="J58" s="9"/>
      <c r="M58" s="9"/>
      <c r="N58" s="9"/>
      <c r="Q58" s="8"/>
      <c r="R58" s="8"/>
      <c r="S58" s="2"/>
      <c r="T58" s="2"/>
      <c r="U58" s="8"/>
      <c r="V58" s="8"/>
      <c r="W58" s="2"/>
      <c r="X58" s="2"/>
      <c r="Y58" s="13">
        <v>585565</v>
      </c>
      <c r="Z58" s="13"/>
    </row>
  </sheetData>
  <sheetProtection selectLockedCells="1" selectUnlockedCells="1"/>
  <mergeCells count="171">
    <mergeCell ref="A2:F2"/>
    <mergeCell ref="C4:D4"/>
    <mergeCell ref="I4:J4"/>
    <mergeCell ref="M4:N4"/>
    <mergeCell ref="Q4:R4"/>
    <mergeCell ref="U4:V4"/>
    <mergeCell ref="Y4:Z4"/>
    <mergeCell ref="U5:V5"/>
    <mergeCell ref="Y5:Z5"/>
    <mergeCell ref="C6:D6"/>
    <mergeCell ref="I6:J6"/>
    <mergeCell ref="M6:N6"/>
    <mergeCell ref="Q6:R6"/>
    <mergeCell ref="U6:V6"/>
    <mergeCell ref="Y6:Z6"/>
    <mergeCell ref="C8:D8"/>
    <mergeCell ref="I8:J8"/>
    <mergeCell ref="M8:N8"/>
    <mergeCell ref="Q8:R8"/>
    <mergeCell ref="U8:V8"/>
    <mergeCell ref="Y8:Z8"/>
    <mergeCell ref="C10:D10"/>
    <mergeCell ref="I10:J10"/>
    <mergeCell ref="M10:N10"/>
    <mergeCell ref="Q10:R10"/>
    <mergeCell ref="U10:V10"/>
    <mergeCell ref="Y10:Z10"/>
    <mergeCell ref="C16:D16"/>
    <mergeCell ref="I16:J16"/>
    <mergeCell ref="M16:N16"/>
    <mergeCell ref="Q16:R16"/>
    <mergeCell ref="U16:V16"/>
    <mergeCell ref="Y16:Z16"/>
    <mergeCell ref="C22:D22"/>
    <mergeCell ref="I22:J22"/>
    <mergeCell ref="M22:N22"/>
    <mergeCell ref="Q22:R22"/>
    <mergeCell ref="U22:V22"/>
    <mergeCell ref="Y22:Z22"/>
    <mergeCell ref="C23:D23"/>
    <mergeCell ref="I23:J23"/>
    <mergeCell ref="M23:N23"/>
    <mergeCell ref="Q23:R23"/>
    <mergeCell ref="C24:D24"/>
    <mergeCell ref="I24:J24"/>
    <mergeCell ref="M24:N24"/>
    <mergeCell ref="Q24:R24"/>
    <mergeCell ref="A25:F25"/>
    <mergeCell ref="I25:J25"/>
    <mergeCell ref="M25:N25"/>
    <mergeCell ref="Q25:R25"/>
    <mergeCell ref="U25:V25"/>
    <mergeCell ref="Y25:Z25"/>
    <mergeCell ref="C26:D26"/>
    <mergeCell ref="I26:J26"/>
    <mergeCell ref="M26:N26"/>
    <mergeCell ref="Q26:R26"/>
    <mergeCell ref="U26:V26"/>
    <mergeCell ref="Y26:Z26"/>
    <mergeCell ref="C28:D28"/>
    <mergeCell ref="I28:J28"/>
    <mergeCell ref="M28:N28"/>
    <mergeCell ref="Q28:R28"/>
    <mergeCell ref="C29:D29"/>
    <mergeCell ref="I29:J29"/>
    <mergeCell ref="M29:N29"/>
    <mergeCell ref="Q29:R29"/>
    <mergeCell ref="U29:V29"/>
    <mergeCell ref="Y29:Z29"/>
    <mergeCell ref="C32:D32"/>
    <mergeCell ref="I32:J32"/>
    <mergeCell ref="M32:N32"/>
    <mergeCell ref="Q32:R32"/>
    <mergeCell ref="C33:D33"/>
    <mergeCell ref="I33:J33"/>
    <mergeCell ref="M33:N33"/>
    <mergeCell ref="Q33:R33"/>
    <mergeCell ref="C34:D34"/>
    <mergeCell ref="I34:J34"/>
    <mergeCell ref="M34:N34"/>
    <mergeCell ref="Q34:R34"/>
    <mergeCell ref="U34:V34"/>
    <mergeCell ref="Y34:Z34"/>
    <mergeCell ref="C35:D35"/>
    <mergeCell ref="I35:J35"/>
    <mergeCell ref="M35:N35"/>
    <mergeCell ref="Q35:R35"/>
    <mergeCell ref="U35:V35"/>
    <mergeCell ref="Y35:Z35"/>
    <mergeCell ref="C36:D36"/>
    <mergeCell ref="M36:N36"/>
    <mergeCell ref="C37:D37"/>
    <mergeCell ref="I37:J37"/>
    <mergeCell ref="M37:N37"/>
    <mergeCell ref="Q37:R37"/>
    <mergeCell ref="C38:D38"/>
    <mergeCell ref="I38:J38"/>
    <mergeCell ref="M38:N38"/>
    <mergeCell ref="Q38:R38"/>
    <mergeCell ref="U38:V38"/>
    <mergeCell ref="Y38:Z38"/>
    <mergeCell ref="C39:D39"/>
    <mergeCell ref="C40:D40"/>
    <mergeCell ref="I40:J40"/>
    <mergeCell ref="M40:N40"/>
    <mergeCell ref="Q40:R40"/>
    <mergeCell ref="C41:D41"/>
    <mergeCell ref="I41:J41"/>
    <mergeCell ref="M41:N41"/>
    <mergeCell ref="Q41:R41"/>
    <mergeCell ref="U41:V41"/>
    <mergeCell ref="Y41:Z41"/>
    <mergeCell ref="C42:D42"/>
    <mergeCell ref="M42:N42"/>
    <mergeCell ref="C43:D43"/>
    <mergeCell ref="I43:J43"/>
    <mergeCell ref="M43:N43"/>
    <mergeCell ref="Q43:R43"/>
    <mergeCell ref="C44:D44"/>
    <mergeCell ref="I44:J44"/>
    <mergeCell ref="M44:N44"/>
    <mergeCell ref="Q44:R44"/>
    <mergeCell ref="U44:V44"/>
    <mergeCell ref="Y44:Z44"/>
    <mergeCell ref="C49:D49"/>
    <mergeCell ref="I49:J49"/>
    <mergeCell ref="M49:N49"/>
    <mergeCell ref="Q49:R49"/>
    <mergeCell ref="C50:D50"/>
    <mergeCell ref="I50:J50"/>
    <mergeCell ref="M50:N50"/>
    <mergeCell ref="Q50:R50"/>
    <mergeCell ref="C51:D51"/>
    <mergeCell ref="I51:J51"/>
    <mergeCell ref="M51:N51"/>
    <mergeCell ref="Q51:R51"/>
    <mergeCell ref="C52:D52"/>
    <mergeCell ref="I52:J52"/>
    <mergeCell ref="M52:N52"/>
    <mergeCell ref="Q52:R52"/>
    <mergeCell ref="U52:V52"/>
    <mergeCell ref="Y52:Z52"/>
    <mergeCell ref="C53:D53"/>
    <mergeCell ref="I53:J53"/>
    <mergeCell ref="M53:N53"/>
    <mergeCell ref="Q53:R53"/>
    <mergeCell ref="C54:D54"/>
    <mergeCell ref="I54:J54"/>
    <mergeCell ref="M54:N54"/>
    <mergeCell ref="Q54:R54"/>
    <mergeCell ref="C55:D55"/>
    <mergeCell ref="I55:J55"/>
    <mergeCell ref="M55:N55"/>
    <mergeCell ref="Q55:R55"/>
    <mergeCell ref="C56:D56"/>
    <mergeCell ref="I56:J56"/>
    <mergeCell ref="M56:N56"/>
    <mergeCell ref="Q56:R56"/>
    <mergeCell ref="U56:V56"/>
    <mergeCell ref="Y56:Z56"/>
    <mergeCell ref="C57:D57"/>
    <mergeCell ref="I57:J57"/>
    <mergeCell ref="M57:N57"/>
    <mergeCell ref="Q57:R57"/>
    <mergeCell ref="U57:V57"/>
    <mergeCell ref="C58:D58"/>
    <mergeCell ref="I58:J58"/>
    <mergeCell ref="M58:N58"/>
    <mergeCell ref="Q58:R58"/>
    <mergeCell ref="U58:V58"/>
    <mergeCell ref="Y58:Z58"/>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1472</v>
      </c>
      <c r="B2" s="1"/>
      <c r="C2" s="1"/>
      <c r="D2" s="1"/>
      <c r="E2" s="1"/>
      <c r="F2" s="1"/>
    </row>
    <row r="4" spans="1:17" ht="15">
      <c r="A4" s="3"/>
      <c r="C4" s="5" t="s">
        <v>101</v>
      </c>
      <c r="D4" s="5"/>
      <c r="E4" s="5"/>
      <c r="F4" s="5"/>
      <c r="G4" s="5"/>
      <c r="H4" s="5"/>
      <c r="I4" s="3"/>
      <c r="K4" s="5" t="s">
        <v>102</v>
      </c>
      <c r="L4" s="5"/>
      <c r="M4" s="5"/>
      <c r="N4" s="5"/>
      <c r="O4" s="5"/>
      <c r="P4" s="5"/>
      <c r="Q4" s="3"/>
    </row>
    <row r="5" spans="1:17" ht="15">
      <c r="A5" s="7" t="s">
        <v>1473</v>
      </c>
      <c r="C5" s="5" t="s">
        <v>114</v>
      </c>
      <c r="D5" s="5"/>
      <c r="E5" s="3"/>
      <c r="G5" s="5" t="s">
        <v>1474</v>
      </c>
      <c r="H5" s="5"/>
      <c r="I5" s="3"/>
      <c r="K5" s="5" t="s">
        <v>114</v>
      </c>
      <c r="L5" s="5"/>
      <c r="M5" s="3"/>
      <c r="O5" s="5" t="s">
        <v>1474</v>
      </c>
      <c r="P5" s="5"/>
      <c r="Q5" s="3"/>
    </row>
    <row r="6" spans="1:16" ht="15">
      <c r="A6" t="s">
        <v>1475</v>
      </c>
      <c r="C6" s="13">
        <v>538737</v>
      </c>
      <c r="D6" s="13"/>
      <c r="G6" s="13">
        <v>527657</v>
      </c>
      <c r="H6" s="13"/>
      <c r="K6" s="13">
        <v>652055</v>
      </c>
      <c r="L6" s="13"/>
      <c r="O6" s="13">
        <v>630965</v>
      </c>
      <c r="P6" s="13"/>
    </row>
    <row r="7" spans="1:16" ht="15">
      <c r="A7" t="s">
        <v>1476</v>
      </c>
      <c r="D7" s="12">
        <v>99768</v>
      </c>
      <c r="H7" s="12">
        <v>99751</v>
      </c>
      <c r="L7" s="2" t="s">
        <v>53</v>
      </c>
      <c r="P7" s="2" t="s">
        <v>53</v>
      </c>
    </row>
    <row r="8" spans="1:16" ht="15">
      <c r="A8" t="s">
        <v>1477</v>
      </c>
      <c r="D8" s="12">
        <v>96759</v>
      </c>
      <c r="H8" s="12">
        <v>80396</v>
      </c>
      <c r="L8" s="12">
        <v>145542</v>
      </c>
      <c r="P8" s="12">
        <v>129936</v>
      </c>
    </row>
    <row r="9" spans="1:16" ht="15">
      <c r="A9" t="s">
        <v>1478</v>
      </c>
      <c r="D9" s="12">
        <v>54897</v>
      </c>
      <c r="H9" s="12">
        <v>53897</v>
      </c>
      <c r="L9" s="12">
        <v>53468</v>
      </c>
      <c r="P9" s="12">
        <v>53255</v>
      </c>
    </row>
    <row r="10" spans="1:16" ht="15">
      <c r="A10" t="s">
        <v>1479</v>
      </c>
      <c r="D10" s="12">
        <v>102325</v>
      </c>
      <c r="H10" s="12">
        <v>102325</v>
      </c>
      <c r="L10" s="12">
        <v>88011</v>
      </c>
      <c r="P10" s="12">
        <v>88011</v>
      </c>
    </row>
    <row r="11" spans="1:16" ht="15">
      <c r="A11" t="s">
        <v>1480</v>
      </c>
      <c r="D11" s="12">
        <v>166798</v>
      </c>
      <c r="H11" s="12">
        <v>175538</v>
      </c>
      <c r="L11" s="12">
        <v>313591</v>
      </c>
      <c r="P11" s="12">
        <v>273036</v>
      </c>
    </row>
    <row r="12" spans="1:16" ht="15">
      <c r="A12" t="s">
        <v>1481</v>
      </c>
      <c r="D12" s="12">
        <v>58643</v>
      </c>
      <c r="H12" s="12">
        <v>62083</v>
      </c>
      <c r="L12" s="12">
        <v>49362</v>
      </c>
      <c r="P12" s="12">
        <v>51098</v>
      </c>
    </row>
    <row r="13" spans="1:16" ht="15">
      <c r="A13" s="7" t="s">
        <v>56</v>
      </c>
      <c r="D13" s="12">
        <v>1117927</v>
      </c>
      <c r="H13" s="12">
        <v>1101647</v>
      </c>
      <c r="L13" s="12">
        <v>1302029</v>
      </c>
      <c r="P13" s="12">
        <v>1226301</v>
      </c>
    </row>
    <row r="14" spans="1:16" ht="15">
      <c r="A14" t="s">
        <v>1482</v>
      </c>
      <c r="D14" s="12">
        <v>38784</v>
      </c>
      <c r="H14" s="12">
        <v>38775</v>
      </c>
      <c r="L14" s="12">
        <v>54953</v>
      </c>
      <c r="P14" s="12">
        <v>54775</v>
      </c>
    </row>
    <row r="15" spans="1:16" ht="15">
      <c r="A15" s="7" t="s">
        <v>1483</v>
      </c>
      <c r="C15" s="13">
        <v>1156711</v>
      </c>
      <c r="D15" s="13"/>
      <c r="G15" s="13">
        <v>1140422</v>
      </c>
      <c r="H15" s="13"/>
      <c r="K15" s="13">
        <v>1356982</v>
      </c>
      <c r="L15" s="13"/>
      <c r="O15" s="13">
        <v>1281076</v>
      </c>
      <c r="P15" s="13"/>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5:D15"/>
    <mergeCell ref="G15:H15"/>
    <mergeCell ref="K15:L15"/>
    <mergeCell ref="O15:P15"/>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5" width="8.7109375" style="0" customWidth="1"/>
    <col min="6" max="6" width="1.7109375" style="0" customWidth="1"/>
    <col min="7" max="8" width="8.7109375" style="0" customWidth="1"/>
    <col min="9" max="9" width="10.7109375" style="0" customWidth="1"/>
    <col min="10" max="10" width="8.7109375" style="0" customWidth="1"/>
    <col min="11" max="11" width="1.7109375" style="0" customWidth="1"/>
    <col min="12" max="16384" width="8.7109375" style="0" customWidth="1"/>
  </cols>
  <sheetData>
    <row r="2" spans="1:10" ht="15">
      <c r="A2" s="7" t="s">
        <v>1484</v>
      </c>
      <c r="C2" s="5" t="s">
        <v>1485</v>
      </c>
      <c r="D2" s="5"/>
      <c r="E2" s="3"/>
      <c r="H2" s="5" t="s">
        <v>1486</v>
      </c>
      <c r="I2" s="5"/>
      <c r="J2" s="3"/>
    </row>
    <row r="3" spans="1:11" ht="15">
      <c r="A3" t="s">
        <v>164</v>
      </c>
      <c r="D3" s="12">
        <v>16</v>
      </c>
      <c r="F3" t="s">
        <v>1487</v>
      </c>
      <c r="I3" s="12">
        <v>18</v>
      </c>
      <c r="K3" t="s">
        <v>1487</v>
      </c>
    </row>
    <row r="4" spans="1:9" ht="15">
      <c r="A4" t="s">
        <v>168</v>
      </c>
      <c r="D4" s="12">
        <v>13</v>
      </c>
      <c r="I4" s="12">
        <v>12</v>
      </c>
    </row>
    <row r="5" spans="1:9" ht="15">
      <c r="A5" t="s">
        <v>1065</v>
      </c>
      <c r="D5" s="12">
        <v>11</v>
      </c>
      <c r="I5" s="2" t="s">
        <v>53</v>
      </c>
    </row>
    <row r="6" spans="1:9" ht="15">
      <c r="A6" t="s">
        <v>200</v>
      </c>
      <c r="D6" s="12">
        <v>8</v>
      </c>
      <c r="I6" s="12">
        <v>8</v>
      </c>
    </row>
    <row r="7" spans="1:9" ht="15">
      <c r="A7" t="s">
        <v>172</v>
      </c>
      <c r="D7" s="12">
        <v>7</v>
      </c>
      <c r="I7" s="12">
        <v>5</v>
      </c>
    </row>
    <row r="8" spans="1:9" ht="15">
      <c r="A8" t="s">
        <v>310</v>
      </c>
      <c r="D8" s="12">
        <v>5</v>
      </c>
      <c r="I8" s="12">
        <v>5</v>
      </c>
    </row>
    <row r="9" spans="1:9" ht="15">
      <c r="A9" t="s">
        <v>300</v>
      </c>
      <c r="D9" s="12">
        <v>5</v>
      </c>
      <c r="I9" s="12">
        <v>5</v>
      </c>
    </row>
    <row r="10" spans="1:9" ht="15">
      <c r="A10" t="s">
        <v>159</v>
      </c>
      <c r="D10" s="12">
        <v>5</v>
      </c>
      <c r="I10" s="12">
        <v>3</v>
      </c>
    </row>
    <row r="11" spans="1:9" ht="15">
      <c r="A11" t="s">
        <v>124</v>
      </c>
      <c r="D11" s="12">
        <v>5</v>
      </c>
      <c r="I11" s="12">
        <v>4</v>
      </c>
    </row>
    <row r="12" spans="1:9" ht="15">
      <c r="A12" t="s">
        <v>268</v>
      </c>
      <c r="D12" s="12">
        <v>5</v>
      </c>
      <c r="I12" s="12">
        <v>3</v>
      </c>
    </row>
    <row r="13" spans="1:9" ht="15">
      <c r="A13" t="s">
        <v>179</v>
      </c>
      <c r="D13" s="12">
        <v>4</v>
      </c>
      <c r="I13" s="12">
        <v>3</v>
      </c>
    </row>
    <row r="14" spans="1:9" ht="15">
      <c r="A14" t="s">
        <v>153</v>
      </c>
      <c r="D14" s="12">
        <v>4</v>
      </c>
      <c r="I14" s="12">
        <v>3</v>
      </c>
    </row>
    <row r="15" spans="1:9" ht="15">
      <c r="A15" t="s">
        <v>212</v>
      </c>
      <c r="D15" s="12">
        <v>2</v>
      </c>
      <c r="I15" s="12">
        <v>3</v>
      </c>
    </row>
    <row r="16" spans="1:9" ht="15">
      <c r="A16" t="s">
        <v>119</v>
      </c>
      <c r="D16" s="12">
        <v>2</v>
      </c>
      <c r="I16" s="12">
        <v>1</v>
      </c>
    </row>
    <row r="17" spans="1:9" ht="15">
      <c r="A17" t="s">
        <v>435</v>
      </c>
      <c r="D17" s="12">
        <v>1</v>
      </c>
      <c r="I17" s="12">
        <v>2</v>
      </c>
    </row>
    <row r="18" spans="1:9" ht="15">
      <c r="A18" t="s">
        <v>1228</v>
      </c>
      <c r="D18" s="12">
        <v>1</v>
      </c>
      <c r="I18" s="12">
        <v>4</v>
      </c>
    </row>
    <row r="19" spans="1:9" ht="15">
      <c r="A19" t="s">
        <v>319</v>
      </c>
      <c r="D19" s="12">
        <v>1</v>
      </c>
      <c r="I19" s="12">
        <v>2</v>
      </c>
    </row>
    <row r="20" spans="1:9" ht="15">
      <c r="A20" t="s">
        <v>238</v>
      </c>
      <c r="D20" s="12">
        <v>1</v>
      </c>
      <c r="I20" s="12">
        <v>1</v>
      </c>
    </row>
    <row r="21" spans="1:9" ht="15">
      <c r="A21" t="s">
        <v>175</v>
      </c>
      <c r="D21" s="12">
        <v>1</v>
      </c>
      <c r="I21" s="12">
        <v>1</v>
      </c>
    </row>
    <row r="22" spans="1:9" ht="15">
      <c r="A22" t="s">
        <v>315</v>
      </c>
      <c r="D22" s="12">
        <v>1</v>
      </c>
      <c r="I22" s="12">
        <v>2</v>
      </c>
    </row>
    <row r="23" spans="1:9" ht="15">
      <c r="A23" t="s">
        <v>329</v>
      </c>
      <c r="D23" s="12">
        <v>1</v>
      </c>
      <c r="I23" s="12">
        <v>1</v>
      </c>
    </row>
    <row r="24" spans="1:9" ht="15">
      <c r="A24" t="s">
        <v>1488</v>
      </c>
      <c r="D24" s="12">
        <v>1</v>
      </c>
      <c r="I24" s="12">
        <v>14</v>
      </c>
    </row>
    <row r="25" spans="1:11" ht="15">
      <c r="A25" t="s">
        <v>1489</v>
      </c>
      <c r="D25" s="12">
        <v>100</v>
      </c>
      <c r="F25" t="s">
        <v>1487</v>
      </c>
      <c r="I25" s="12">
        <v>100</v>
      </c>
      <c r="K25" t="s">
        <v>1487</v>
      </c>
    </row>
  </sheetData>
  <sheetProtection selectLockedCells="1" selectUnlockedCells="1"/>
  <mergeCells count="2">
    <mergeCell ref="C2:D2"/>
    <mergeCell ref="H2:I2"/>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101</v>
      </c>
      <c r="B2" s="1"/>
      <c r="C2" s="1"/>
      <c r="D2" s="1"/>
      <c r="E2" s="1"/>
      <c r="F2" s="1"/>
    </row>
    <row r="4" spans="1:9" ht="15">
      <c r="A4" t="s">
        <v>100</v>
      </c>
      <c r="C4" s="5" t="s">
        <v>101</v>
      </c>
      <c r="D4" s="5"/>
      <c r="E4" s="3"/>
      <c r="F4" s="3"/>
      <c r="G4" s="5" t="s">
        <v>102</v>
      </c>
      <c r="H4" s="5"/>
      <c r="I4" s="3"/>
    </row>
    <row r="5" spans="1:8" ht="15">
      <c r="A5" s="7" t="s">
        <v>56</v>
      </c>
      <c r="C5" s="13">
        <v>804187</v>
      </c>
      <c r="D5" s="13"/>
      <c r="G5" s="13">
        <v>730108</v>
      </c>
      <c r="H5" s="13"/>
    </row>
    <row r="6" spans="1:8" ht="15">
      <c r="A6" t="s">
        <v>103</v>
      </c>
      <c r="D6" s="2" t="s">
        <v>104</v>
      </c>
      <c r="H6" s="2" t="s">
        <v>105</v>
      </c>
    </row>
    <row r="7" spans="1:8" ht="15">
      <c r="A7" t="s">
        <v>106</v>
      </c>
      <c r="D7" s="12">
        <v>90</v>
      </c>
      <c r="H7" s="12">
        <v>80</v>
      </c>
    </row>
    <row r="8" spans="1:8" ht="15">
      <c r="A8" t="s">
        <v>107</v>
      </c>
      <c r="C8" s="13">
        <v>19737</v>
      </c>
      <c r="D8" s="13"/>
      <c r="G8" s="13">
        <v>19906</v>
      </c>
      <c r="H8" s="13"/>
    </row>
    <row r="9" spans="1:8" ht="15">
      <c r="A9" s="7" t="s">
        <v>108</v>
      </c>
      <c r="C9" s="13">
        <v>97526</v>
      </c>
      <c r="D9" s="13"/>
      <c r="G9" s="13">
        <v>98502</v>
      </c>
      <c r="H9" s="13"/>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W71"/>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816</v>
      </c>
      <c r="B2" s="1"/>
      <c r="C2" s="1"/>
      <c r="D2" s="1"/>
      <c r="E2" s="1"/>
      <c r="F2" s="1"/>
    </row>
    <row r="4" spans="1:23" ht="39.75" customHeight="1">
      <c r="A4" s="7" t="s">
        <v>109</v>
      </c>
      <c r="B4" s="3"/>
      <c r="C4" s="11" t="s">
        <v>69</v>
      </c>
      <c r="D4" s="3"/>
      <c r="E4" s="11" t="s">
        <v>110</v>
      </c>
      <c r="F4" s="3"/>
      <c r="G4" s="6" t="s">
        <v>111</v>
      </c>
      <c r="H4" s="6"/>
      <c r="I4" s="3"/>
      <c r="J4" s="3"/>
      <c r="K4" s="16" t="s">
        <v>112</v>
      </c>
      <c r="M4" s="5" t="s">
        <v>113</v>
      </c>
      <c r="N4" s="5"/>
      <c r="O4" s="3"/>
      <c r="P4" s="3"/>
      <c r="Q4" s="5" t="s">
        <v>114</v>
      </c>
      <c r="R4" s="5"/>
      <c r="S4" s="3"/>
      <c r="T4" s="3"/>
      <c r="U4" s="5" t="s">
        <v>115</v>
      </c>
      <c r="V4" s="5"/>
      <c r="W4" s="3"/>
    </row>
    <row r="5" spans="1:22" ht="15">
      <c r="A5" s="7" t="s">
        <v>1490</v>
      </c>
      <c r="C5" s="3"/>
      <c r="E5" s="3"/>
      <c r="G5" s="8"/>
      <c r="H5" s="8"/>
      <c r="I5" s="2"/>
      <c r="K5" s="2"/>
      <c r="M5" s="9"/>
      <c r="N5" s="9"/>
      <c r="Q5" s="9"/>
      <c r="R5" s="9"/>
      <c r="U5" s="9"/>
      <c r="V5" s="9"/>
    </row>
    <row r="6" spans="1:22" ht="15">
      <c r="A6" t="s">
        <v>117</v>
      </c>
      <c r="C6" s="3" t="s">
        <v>118</v>
      </c>
      <c r="E6" s="3" t="s">
        <v>119</v>
      </c>
      <c r="H6" s="2" t="s">
        <v>120</v>
      </c>
      <c r="K6" s="2" t="s">
        <v>1491</v>
      </c>
      <c r="N6" s="12">
        <v>14925</v>
      </c>
      <c r="Q6" s="13">
        <v>14668</v>
      </c>
      <c r="R6" s="13"/>
      <c r="U6" s="13">
        <v>14850</v>
      </c>
      <c r="V6" s="13"/>
    </row>
    <row r="7" spans="1:22" ht="15">
      <c r="A7" t="s">
        <v>122</v>
      </c>
      <c r="C7" s="3" t="s">
        <v>123</v>
      </c>
      <c r="E7" s="3" t="s">
        <v>124</v>
      </c>
      <c r="H7" s="2" t="s">
        <v>125</v>
      </c>
      <c r="K7" s="2" t="s">
        <v>1380</v>
      </c>
      <c r="N7" s="12">
        <v>4888</v>
      </c>
      <c r="R7" s="12">
        <v>4888</v>
      </c>
      <c r="V7" s="12">
        <v>4863</v>
      </c>
    </row>
    <row r="8" spans="1:22" ht="15">
      <c r="A8" t="s">
        <v>127</v>
      </c>
      <c r="C8" s="3" t="s">
        <v>128</v>
      </c>
      <c r="E8" s="3" t="s">
        <v>129</v>
      </c>
      <c r="H8" s="2" t="s">
        <v>130</v>
      </c>
      <c r="K8" s="2" t="s">
        <v>1380</v>
      </c>
      <c r="N8" s="12">
        <v>14837</v>
      </c>
      <c r="R8" s="12">
        <v>14528</v>
      </c>
      <c r="V8" s="12">
        <v>14244</v>
      </c>
    </row>
    <row r="9" spans="1:22" ht="15">
      <c r="A9" t="s">
        <v>131</v>
      </c>
      <c r="C9" s="3" t="s">
        <v>132</v>
      </c>
      <c r="E9" s="3" t="s">
        <v>124</v>
      </c>
      <c r="H9" s="2" t="s">
        <v>133</v>
      </c>
      <c r="K9" s="2" t="s">
        <v>1492</v>
      </c>
      <c r="N9" s="12">
        <v>13958</v>
      </c>
      <c r="R9" s="12">
        <v>13869</v>
      </c>
      <c r="V9" s="12">
        <v>13749</v>
      </c>
    </row>
    <row r="10" spans="1:22" ht="15">
      <c r="A10" t="s">
        <v>135</v>
      </c>
      <c r="C10" s="3" t="s">
        <v>136</v>
      </c>
      <c r="E10" s="3" t="s">
        <v>124</v>
      </c>
      <c r="H10" s="2" t="s">
        <v>137</v>
      </c>
      <c r="K10" s="2" t="s">
        <v>1491</v>
      </c>
      <c r="N10" s="12">
        <v>14354</v>
      </c>
      <c r="R10" s="12">
        <v>14319</v>
      </c>
      <c r="V10" s="12">
        <v>14103</v>
      </c>
    </row>
    <row r="11" spans="1:22" ht="15">
      <c r="A11" t="s">
        <v>138</v>
      </c>
      <c r="C11" s="3" t="s">
        <v>139</v>
      </c>
      <c r="E11" s="3" t="s">
        <v>119</v>
      </c>
      <c r="H11" s="2" t="s">
        <v>140</v>
      </c>
      <c r="K11" s="2" t="s">
        <v>1493</v>
      </c>
      <c r="N11" s="12">
        <v>10882</v>
      </c>
      <c r="R11" s="12">
        <v>10847</v>
      </c>
      <c r="V11" s="12">
        <v>10665</v>
      </c>
    </row>
    <row r="12" spans="1:22" ht="15">
      <c r="A12" t="s">
        <v>142</v>
      </c>
      <c r="C12" s="3" t="s">
        <v>143</v>
      </c>
      <c r="E12" s="3" t="s">
        <v>119</v>
      </c>
      <c r="H12" s="2" t="s">
        <v>144</v>
      </c>
      <c r="K12" s="2" t="s">
        <v>1290</v>
      </c>
      <c r="N12" s="12">
        <v>6424</v>
      </c>
      <c r="R12" s="12">
        <v>6380</v>
      </c>
      <c r="V12" s="12">
        <v>6408</v>
      </c>
    </row>
    <row r="13" spans="1:22" ht="15">
      <c r="A13" t="s">
        <v>146</v>
      </c>
      <c r="C13" s="3" t="s">
        <v>143</v>
      </c>
      <c r="E13" s="3" t="s">
        <v>119</v>
      </c>
      <c r="H13" s="2" t="s">
        <v>147</v>
      </c>
      <c r="K13" s="2" t="s">
        <v>1494</v>
      </c>
      <c r="N13" s="12">
        <v>3316</v>
      </c>
      <c r="R13" s="12">
        <v>3299</v>
      </c>
      <c r="V13" s="12">
        <v>3308</v>
      </c>
    </row>
    <row r="14" spans="1:22" ht="15">
      <c r="A14" t="s">
        <v>149</v>
      </c>
      <c r="C14" s="3" t="s">
        <v>143</v>
      </c>
      <c r="E14" s="3" t="s">
        <v>119</v>
      </c>
      <c r="H14" s="2" t="s">
        <v>150</v>
      </c>
      <c r="K14" s="2" t="s">
        <v>1290</v>
      </c>
      <c r="N14" s="12">
        <v>7531</v>
      </c>
      <c r="R14" s="12">
        <v>7531</v>
      </c>
      <c r="V14" s="12">
        <v>7512</v>
      </c>
    </row>
    <row r="15" spans="1:22" ht="15">
      <c r="A15" t="s">
        <v>151</v>
      </c>
      <c r="C15" s="3" t="s">
        <v>152</v>
      </c>
      <c r="E15" s="3" t="s">
        <v>153</v>
      </c>
      <c r="H15" s="2" t="s">
        <v>154</v>
      </c>
      <c r="K15" s="2" t="s">
        <v>1493</v>
      </c>
      <c r="N15" s="12">
        <v>11394</v>
      </c>
      <c r="R15" s="12">
        <v>11271</v>
      </c>
      <c r="V15" s="12">
        <v>11166</v>
      </c>
    </row>
    <row r="16" spans="1:22" ht="15">
      <c r="A16" t="s">
        <v>155</v>
      </c>
      <c r="C16" s="3" t="s">
        <v>152</v>
      </c>
      <c r="E16" s="3" t="s">
        <v>153</v>
      </c>
      <c r="G16" s="8"/>
      <c r="H16" s="8"/>
      <c r="I16" s="2"/>
      <c r="K16" s="2"/>
      <c r="N16" s="12">
        <v>513</v>
      </c>
      <c r="R16" s="2" t="s">
        <v>156</v>
      </c>
      <c r="V16" s="17">
        <v>-5</v>
      </c>
    </row>
    <row r="17" spans="1:22" ht="15">
      <c r="A17" t="s">
        <v>157</v>
      </c>
      <c r="C17" s="3" t="s">
        <v>158</v>
      </c>
      <c r="E17" s="3" t="s">
        <v>159</v>
      </c>
      <c r="H17" s="2" t="s">
        <v>160</v>
      </c>
      <c r="K17" s="2" t="s">
        <v>1495</v>
      </c>
      <c r="N17" s="12">
        <v>11820</v>
      </c>
      <c r="R17" s="12">
        <v>11642</v>
      </c>
      <c r="V17" s="12">
        <v>11702</v>
      </c>
    </row>
    <row r="18" spans="1:22" ht="15">
      <c r="A18" t="s">
        <v>162</v>
      </c>
      <c r="C18" s="3" t="s">
        <v>163</v>
      </c>
      <c r="E18" s="3" t="s">
        <v>164</v>
      </c>
      <c r="H18" s="2" t="s">
        <v>165</v>
      </c>
      <c r="K18" s="2" t="s">
        <v>1493</v>
      </c>
      <c r="N18" s="12">
        <v>14850</v>
      </c>
      <c r="R18" s="12">
        <v>14604</v>
      </c>
      <c r="V18" s="12">
        <v>13811</v>
      </c>
    </row>
    <row r="19" spans="1:22" ht="15">
      <c r="A19" t="s">
        <v>166</v>
      </c>
      <c r="C19" s="3" t="s">
        <v>167</v>
      </c>
      <c r="E19" s="3" t="s">
        <v>168</v>
      </c>
      <c r="H19" s="2" t="s">
        <v>169</v>
      </c>
      <c r="K19" s="2" t="s">
        <v>1491</v>
      </c>
      <c r="N19" s="12">
        <v>8978</v>
      </c>
      <c r="R19" s="12">
        <v>8874</v>
      </c>
      <c r="V19" s="12">
        <v>8933</v>
      </c>
    </row>
    <row r="20" spans="1:22" ht="15">
      <c r="A20" t="s">
        <v>170</v>
      </c>
      <c r="C20" s="3" t="s">
        <v>171</v>
      </c>
      <c r="E20" s="3" t="s">
        <v>172</v>
      </c>
      <c r="H20" s="2" t="s">
        <v>133</v>
      </c>
      <c r="K20" s="2" t="s">
        <v>1495</v>
      </c>
      <c r="N20" s="12">
        <v>17823</v>
      </c>
      <c r="R20" s="12">
        <v>17588</v>
      </c>
      <c r="V20" s="12">
        <v>17556</v>
      </c>
    </row>
    <row r="21" spans="1:22" ht="15">
      <c r="A21" t="s">
        <v>173</v>
      </c>
      <c r="C21" s="3" t="s">
        <v>174</v>
      </c>
      <c r="E21" s="3" t="s">
        <v>175</v>
      </c>
      <c r="H21" s="2" t="s">
        <v>176</v>
      </c>
      <c r="K21" s="2" t="s">
        <v>1380</v>
      </c>
      <c r="N21" s="12">
        <v>9683</v>
      </c>
      <c r="R21" s="12">
        <v>9683</v>
      </c>
      <c r="V21" s="12">
        <v>9683</v>
      </c>
    </row>
    <row r="22" spans="1:22" ht="15">
      <c r="A22" t="s">
        <v>177</v>
      </c>
      <c r="C22" s="3" t="s">
        <v>178</v>
      </c>
      <c r="E22" s="3" t="s">
        <v>179</v>
      </c>
      <c r="H22" s="2" t="s">
        <v>180</v>
      </c>
      <c r="K22" s="2" t="s">
        <v>1290</v>
      </c>
      <c r="N22" s="12">
        <v>893</v>
      </c>
      <c r="R22" s="12">
        <v>836</v>
      </c>
      <c r="V22" s="12">
        <v>841</v>
      </c>
    </row>
    <row r="23" spans="1:22" ht="15">
      <c r="A23" t="s">
        <v>181</v>
      </c>
      <c r="C23" s="3" t="s">
        <v>182</v>
      </c>
      <c r="E23" s="3" t="s">
        <v>172</v>
      </c>
      <c r="H23" s="2" t="s">
        <v>183</v>
      </c>
      <c r="K23" s="2" t="s">
        <v>1380</v>
      </c>
      <c r="N23" s="12">
        <v>17281</v>
      </c>
      <c r="R23" s="12">
        <v>17013</v>
      </c>
      <c r="V23" s="12">
        <v>17281</v>
      </c>
    </row>
    <row r="24" spans="1:22" ht="15">
      <c r="A24" t="s">
        <v>184</v>
      </c>
      <c r="C24" s="3" t="s">
        <v>185</v>
      </c>
      <c r="E24" s="3" t="s">
        <v>124</v>
      </c>
      <c r="H24" s="2" t="s">
        <v>186</v>
      </c>
      <c r="K24" s="2" t="s">
        <v>1380</v>
      </c>
      <c r="N24" s="12">
        <v>2921</v>
      </c>
      <c r="R24" s="12">
        <v>2901</v>
      </c>
      <c r="V24" s="12">
        <v>2862</v>
      </c>
    </row>
    <row r="25" spans="1:22" ht="15">
      <c r="A25" t="s">
        <v>187</v>
      </c>
      <c r="C25" s="3" t="s">
        <v>188</v>
      </c>
      <c r="E25" s="3" t="s">
        <v>124</v>
      </c>
      <c r="H25" s="2" t="s">
        <v>189</v>
      </c>
      <c r="K25" s="2" t="s">
        <v>1494</v>
      </c>
      <c r="N25" s="12">
        <v>8808</v>
      </c>
      <c r="R25" s="12">
        <v>8792</v>
      </c>
      <c r="V25" s="12">
        <v>8500</v>
      </c>
    </row>
    <row r="26" spans="1:22" ht="15">
      <c r="A26" t="s">
        <v>190</v>
      </c>
      <c r="C26" s="3" t="s">
        <v>191</v>
      </c>
      <c r="E26" s="3" t="s">
        <v>119</v>
      </c>
      <c r="H26" s="2" t="s">
        <v>192</v>
      </c>
      <c r="K26" s="2" t="s">
        <v>1493</v>
      </c>
      <c r="N26" s="12">
        <v>2575</v>
      </c>
      <c r="R26" s="12">
        <v>2550</v>
      </c>
      <c r="V26" s="12">
        <v>2562</v>
      </c>
    </row>
    <row r="27" spans="1:22" ht="15">
      <c r="A27" t="s">
        <v>193</v>
      </c>
      <c r="C27" s="3" t="s">
        <v>194</v>
      </c>
      <c r="E27" s="3" t="s">
        <v>175</v>
      </c>
      <c r="H27" s="2" t="s">
        <v>195</v>
      </c>
      <c r="K27" s="2" t="s">
        <v>1493</v>
      </c>
      <c r="N27" s="12">
        <v>10882</v>
      </c>
      <c r="R27" s="12">
        <v>10834</v>
      </c>
      <c r="V27" s="12">
        <v>10882</v>
      </c>
    </row>
    <row r="28" spans="1:22" ht="15">
      <c r="A28" t="s">
        <v>196</v>
      </c>
      <c r="C28" s="3" t="s">
        <v>197</v>
      </c>
      <c r="E28" s="3" t="s">
        <v>124</v>
      </c>
      <c r="H28" s="2" t="s">
        <v>180</v>
      </c>
      <c r="K28" s="2" t="s">
        <v>1290</v>
      </c>
      <c r="N28" s="12">
        <v>4382</v>
      </c>
      <c r="R28" s="12">
        <v>3959</v>
      </c>
      <c r="V28" s="12">
        <v>3993</v>
      </c>
    </row>
    <row r="29" spans="1:22" ht="15">
      <c r="A29" t="s">
        <v>198</v>
      </c>
      <c r="C29" s="3" t="s">
        <v>199</v>
      </c>
      <c r="E29" s="3" t="s">
        <v>200</v>
      </c>
      <c r="H29" s="2" t="s">
        <v>201</v>
      </c>
      <c r="K29" s="2" t="s">
        <v>1496</v>
      </c>
      <c r="N29" s="12">
        <v>14395</v>
      </c>
      <c r="R29" s="12">
        <v>14345</v>
      </c>
      <c r="V29" s="12">
        <v>14222</v>
      </c>
    </row>
    <row r="30" spans="1:22" ht="15">
      <c r="A30" t="s">
        <v>203</v>
      </c>
      <c r="C30" s="3" t="s">
        <v>204</v>
      </c>
      <c r="E30" s="3" t="s">
        <v>205</v>
      </c>
      <c r="H30" s="2" t="s">
        <v>206</v>
      </c>
      <c r="K30" s="2" t="s">
        <v>1491</v>
      </c>
      <c r="N30" s="12">
        <v>8635</v>
      </c>
      <c r="R30" s="12">
        <v>8561</v>
      </c>
      <c r="V30" s="12">
        <v>8505</v>
      </c>
    </row>
    <row r="31" spans="1:22" ht="15">
      <c r="A31" t="s">
        <v>207</v>
      </c>
      <c r="C31" s="3" t="s">
        <v>208</v>
      </c>
      <c r="E31" s="3" t="s">
        <v>159</v>
      </c>
      <c r="H31" s="2" t="s">
        <v>209</v>
      </c>
      <c r="K31" s="2" t="s">
        <v>1495</v>
      </c>
      <c r="N31" s="12">
        <v>6219</v>
      </c>
      <c r="R31" s="12">
        <v>6148</v>
      </c>
      <c r="V31" s="12">
        <v>6125</v>
      </c>
    </row>
    <row r="32" spans="1:22" ht="15">
      <c r="A32" t="s">
        <v>210</v>
      </c>
      <c r="C32" s="3" t="s">
        <v>211</v>
      </c>
      <c r="E32" s="3" t="s">
        <v>212</v>
      </c>
      <c r="H32" s="2" t="s">
        <v>213</v>
      </c>
      <c r="K32" s="2" t="s">
        <v>1494</v>
      </c>
      <c r="N32" s="12">
        <v>3712</v>
      </c>
      <c r="R32" s="12">
        <v>3665</v>
      </c>
      <c r="V32" s="12">
        <v>3632</v>
      </c>
    </row>
    <row r="33" spans="1:22" ht="15">
      <c r="A33" t="s">
        <v>214</v>
      </c>
      <c r="C33" s="3" t="s">
        <v>215</v>
      </c>
      <c r="E33" s="3" t="s">
        <v>119</v>
      </c>
      <c r="H33" s="2" t="s">
        <v>216</v>
      </c>
      <c r="K33" s="2" t="s">
        <v>1491</v>
      </c>
      <c r="N33" s="12">
        <v>12404</v>
      </c>
      <c r="R33" s="12">
        <v>12171</v>
      </c>
      <c r="V33" s="12">
        <v>12193</v>
      </c>
    </row>
    <row r="34" spans="1:22" ht="15">
      <c r="A34" t="s">
        <v>217</v>
      </c>
      <c r="C34" s="3" t="s">
        <v>218</v>
      </c>
      <c r="E34" s="3" t="s">
        <v>164</v>
      </c>
      <c r="H34" s="2" t="s">
        <v>219</v>
      </c>
      <c r="K34" s="2" t="s">
        <v>1493</v>
      </c>
      <c r="N34" s="12">
        <v>9750</v>
      </c>
      <c r="R34" s="12">
        <v>9637</v>
      </c>
      <c r="V34" s="12">
        <v>9555</v>
      </c>
    </row>
    <row r="35" spans="1:22" ht="15">
      <c r="A35" t="s">
        <v>220</v>
      </c>
      <c r="C35" s="3" t="s">
        <v>221</v>
      </c>
      <c r="E35" s="3" t="s">
        <v>159</v>
      </c>
      <c r="H35" s="2" t="s">
        <v>222</v>
      </c>
      <c r="K35" s="2" t="s">
        <v>1497</v>
      </c>
      <c r="N35" s="12">
        <v>1518</v>
      </c>
      <c r="R35" s="12">
        <v>1470</v>
      </c>
      <c r="V35" s="12">
        <v>1506</v>
      </c>
    </row>
    <row r="36" spans="1:22" ht="15">
      <c r="A36" t="s">
        <v>224</v>
      </c>
      <c r="C36" s="3" t="s">
        <v>225</v>
      </c>
      <c r="E36" s="3" t="s">
        <v>226</v>
      </c>
      <c r="H36" s="2" t="s">
        <v>227</v>
      </c>
      <c r="K36" s="2" t="s">
        <v>1498</v>
      </c>
      <c r="N36" s="12">
        <v>4373</v>
      </c>
      <c r="R36" s="12">
        <v>4291</v>
      </c>
      <c r="V36" s="12">
        <v>4307</v>
      </c>
    </row>
    <row r="37" spans="1:22" ht="15">
      <c r="A37" t="s">
        <v>229</v>
      </c>
      <c r="C37" s="3" t="s">
        <v>230</v>
      </c>
      <c r="E37" s="3" t="s">
        <v>231</v>
      </c>
      <c r="H37" s="2" t="s">
        <v>232</v>
      </c>
      <c r="K37" s="2" t="s">
        <v>1491</v>
      </c>
      <c r="N37" s="12">
        <v>7027</v>
      </c>
      <c r="R37" s="12">
        <v>7008</v>
      </c>
      <c r="V37" s="12">
        <v>6676</v>
      </c>
    </row>
    <row r="38" spans="1:22" ht="15">
      <c r="A38" t="s">
        <v>233</v>
      </c>
      <c r="C38" s="3" t="s">
        <v>234</v>
      </c>
      <c r="E38" s="3" t="s">
        <v>172</v>
      </c>
      <c r="H38" s="2" t="s">
        <v>235</v>
      </c>
      <c r="K38" s="2" t="s">
        <v>1493</v>
      </c>
      <c r="N38" s="12">
        <v>1954</v>
      </c>
      <c r="R38" s="12">
        <v>1925</v>
      </c>
      <c r="V38" s="12">
        <v>1935</v>
      </c>
    </row>
    <row r="39" spans="1:22" ht="15">
      <c r="A39" t="s">
        <v>236</v>
      </c>
      <c r="C39" s="3" t="s">
        <v>237</v>
      </c>
      <c r="E39" s="3" t="s">
        <v>238</v>
      </c>
      <c r="H39" s="2" t="s">
        <v>213</v>
      </c>
      <c r="K39" s="2" t="s">
        <v>1494</v>
      </c>
      <c r="N39" s="12">
        <v>6423</v>
      </c>
      <c r="R39" s="12">
        <v>6423</v>
      </c>
      <c r="V39" s="12">
        <v>6262</v>
      </c>
    </row>
    <row r="40" spans="1:22" ht="15">
      <c r="A40" t="s">
        <v>239</v>
      </c>
      <c r="C40" s="3" t="s">
        <v>240</v>
      </c>
      <c r="E40" s="3" t="s">
        <v>159</v>
      </c>
      <c r="H40" s="2" t="s">
        <v>241</v>
      </c>
      <c r="K40" s="2" t="s">
        <v>1380</v>
      </c>
      <c r="N40" s="12">
        <v>19717</v>
      </c>
      <c r="R40" s="12">
        <v>19388</v>
      </c>
      <c r="V40" s="12">
        <v>19717</v>
      </c>
    </row>
    <row r="41" spans="1:22" ht="15">
      <c r="A41" t="s">
        <v>242</v>
      </c>
      <c r="C41" s="3" t="s">
        <v>243</v>
      </c>
      <c r="E41" s="3" t="s">
        <v>164</v>
      </c>
      <c r="H41" s="2" t="s">
        <v>133</v>
      </c>
      <c r="K41" s="2" t="s">
        <v>1380</v>
      </c>
      <c r="N41" s="12">
        <v>15140</v>
      </c>
      <c r="R41" s="12">
        <v>14974</v>
      </c>
      <c r="V41" s="12">
        <v>15110</v>
      </c>
    </row>
    <row r="42" spans="1:22" ht="15">
      <c r="A42" t="s">
        <v>244</v>
      </c>
      <c r="C42" s="3" t="s">
        <v>245</v>
      </c>
      <c r="E42" s="3" t="s">
        <v>124</v>
      </c>
      <c r="H42" s="2" t="s">
        <v>246</v>
      </c>
      <c r="K42" s="2" t="s">
        <v>1495</v>
      </c>
      <c r="N42" s="12">
        <v>14250</v>
      </c>
      <c r="R42" s="12">
        <v>14171</v>
      </c>
      <c r="V42" s="12">
        <v>14036</v>
      </c>
    </row>
    <row r="43" spans="1:22" ht="15">
      <c r="A43" t="s">
        <v>247</v>
      </c>
      <c r="C43" s="3" t="s">
        <v>248</v>
      </c>
      <c r="E43" s="3" t="s">
        <v>164</v>
      </c>
      <c r="H43" s="2" t="s">
        <v>249</v>
      </c>
      <c r="K43" s="2" t="s">
        <v>1380</v>
      </c>
      <c r="N43" s="12">
        <v>4428</v>
      </c>
      <c r="R43" s="12">
        <v>4355</v>
      </c>
      <c r="V43" s="12">
        <v>4362</v>
      </c>
    </row>
    <row r="44" spans="1:22" ht="15">
      <c r="A44" t="s">
        <v>250</v>
      </c>
      <c r="C44" s="3" t="s">
        <v>251</v>
      </c>
      <c r="E44" s="3" t="s">
        <v>164</v>
      </c>
      <c r="H44" s="2" t="s">
        <v>252</v>
      </c>
      <c r="K44" s="2" t="s">
        <v>1494</v>
      </c>
      <c r="N44" s="12">
        <v>5565</v>
      </c>
      <c r="R44" s="12">
        <v>5481</v>
      </c>
      <c r="V44" s="12">
        <v>5482</v>
      </c>
    </row>
    <row r="45" spans="1:22" ht="15">
      <c r="A45" t="s">
        <v>253</v>
      </c>
      <c r="C45" s="3" t="s">
        <v>254</v>
      </c>
      <c r="E45" s="3" t="s">
        <v>168</v>
      </c>
      <c r="H45" s="2" t="s">
        <v>255</v>
      </c>
      <c r="K45" s="2" t="s">
        <v>1499</v>
      </c>
      <c r="N45" s="12">
        <v>19737</v>
      </c>
      <c r="R45" s="12">
        <v>19410</v>
      </c>
      <c r="V45" s="12">
        <v>19737</v>
      </c>
    </row>
    <row r="46" spans="1:22" ht="15">
      <c r="A46" t="s">
        <v>257</v>
      </c>
      <c r="C46" s="3" t="s">
        <v>258</v>
      </c>
      <c r="E46" s="3" t="s">
        <v>119</v>
      </c>
      <c r="H46" s="2" t="s">
        <v>259</v>
      </c>
      <c r="K46" s="2" t="s">
        <v>1500</v>
      </c>
      <c r="N46" s="12">
        <v>11053</v>
      </c>
      <c r="R46" s="12">
        <v>10867</v>
      </c>
      <c r="V46" s="12">
        <v>11053</v>
      </c>
    </row>
    <row r="47" spans="1:22" ht="15">
      <c r="A47" t="s">
        <v>261</v>
      </c>
      <c r="C47" s="3" t="s">
        <v>262</v>
      </c>
      <c r="E47" s="3" t="s">
        <v>124</v>
      </c>
      <c r="H47" s="2" t="s">
        <v>219</v>
      </c>
      <c r="K47" s="2" t="s">
        <v>1493</v>
      </c>
      <c r="N47" s="12">
        <v>6364</v>
      </c>
      <c r="R47" s="12">
        <v>6364</v>
      </c>
      <c r="V47" s="12">
        <v>6364</v>
      </c>
    </row>
    <row r="48" spans="1:22" ht="15">
      <c r="A48" t="s">
        <v>263</v>
      </c>
      <c r="C48" s="3" t="s">
        <v>264</v>
      </c>
      <c r="E48" s="3" t="s">
        <v>238</v>
      </c>
      <c r="H48" s="2" t="s">
        <v>265</v>
      </c>
      <c r="K48" s="2" t="s">
        <v>1493</v>
      </c>
      <c r="N48" s="12">
        <v>19701</v>
      </c>
      <c r="R48" s="12">
        <v>19639</v>
      </c>
      <c r="V48" s="12">
        <v>19504</v>
      </c>
    </row>
    <row r="49" spans="1:22" ht="15">
      <c r="A49" t="s">
        <v>266</v>
      </c>
      <c r="C49" s="3" t="s">
        <v>267</v>
      </c>
      <c r="E49" s="3" t="s">
        <v>268</v>
      </c>
      <c r="H49" s="2" t="s">
        <v>269</v>
      </c>
      <c r="K49" s="2" t="s">
        <v>1501</v>
      </c>
      <c r="N49" s="12">
        <v>12061</v>
      </c>
      <c r="R49" s="12">
        <v>12040</v>
      </c>
      <c r="V49" s="12">
        <v>12061</v>
      </c>
    </row>
    <row r="50" spans="1:22" ht="15">
      <c r="A50" t="s">
        <v>271</v>
      </c>
      <c r="C50" s="3" t="s">
        <v>272</v>
      </c>
      <c r="E50" s="3" t="s">
        <v>200</v>
      </c>
      <c r="H50" s="2" t="s">
        <v>273</v>
      </c>
      <c r="K50" s="2" t="s">
        <v>1502</v>
      </c>
      <c r="N50" s="12">
        <v>16920</v>
      </c>
      <c r="R50" s="12">
        <v>16641</v>
      </c>
      <c r="V50" s="12">
        <v>16666</v>
      </c>
    </row>
    <row r="51" spans="1:22" ht="15">
      <c r="A51" t="s">
        <v>275</v>
      </c>
      <c r="C51" s="3" t="s">
        <v>276</v>
      </c>
      <c r="E51" s="3" t="s">
        <v>277</v>
      </c>
      <c r="H51" s="2" t="s">
        <v>278</v>
      </c>
      <c r="K51" s="2" t="s">
        <v>1503</v>
      </c>
      <c r="N51" s="12">
        <v>4658</v>
      </c>
      <c r="R51" s="12">
        <v>4631</v>
      </c>
      <c r="V51" s="12">
        <v>4603</v>
      </c>
    </row>
    <row r="52" spans="1:22" ht="15">
      <c r="A52" t="s">
        <v>280</v>
      </c>
      <c r="C52" s="3" t="s">
        <v>281</v>
      </c>
      <c r="E52" s="3" t="s">
        <v>200</v>
      </c>
      <c r="H52" s="2" t="s">
        <v>282</v>
      </c>
      <c r="K52" s="2" t="s">
        <v>1498</v>
      </c>
      <c r="N52" s="12">
        <v>19723</v>
      </c>
      <c r="R52" s="12">
        <v>19565</v>
      </c>
      <c r="V52" s="12">
        <v>19526</v>
      </c>
    </row>
    <row r="53" spans="1:22" ht="15">
      <c r="A53" t="s">
        <v>283</v>
      </c>
      <c r="C53" s="3" t="s">
        <v>284</v>
      </c>
      <c r="E53" s="3" t="s">
        <v>168</v>
      </c>
      <c r="H53" s="2" t="s">
        <v>180</v>
      </c>
      <c r="K53" s="2" t="s">
        <v>1493</v>
      </c>
      <c r="N53" s="12">
        <v>12218</v>
      </c>
      <c r="R53" s="12">
        <v>12056</v>
      </c>
      <c r="V53" s="12">
        <v>12096</v>
      </c>
    </row>
    <row r="54" spans="1:22" ht="15">
      <c r="A54" t="s">
        <v>285</v>
      </c>
      <c r="C54" s="3" t="s">
        <v>286</v>
      </c>
      <c r="E54" s="3" t="s">
        <v>153</v>
      </c>
      <c r="H54" s="2" t="s">
        <v>201</v>
      </c>
      <c r="K54" s="2" t="s">
        <v>1504</v>
      </c>
      <c r="N54" s="12">
        <v>6318</v>
      </c>
      <c r="R54" s="12">
        <v>6206</v>
      </c>
      <c r="V54" s="12">
        <v>6192</v>
      </c>
    </row>
    <row r="55" spans="1:22" ht="15">
      <c r="A55" t="s">
        <v>288</v>
      </c>
      <c r="C55" s="3" t="s">
        <v>289</v>
      </c>
      <c r="E55" s="3" t="s">
        <v>159</v>
      </c>
      <c r="H55" s="2" t="s">
        <v>235</v>
      </c>
      <c r="K55" s="2" t="s">
        <v>1494</v>
      </c>
      <c r="N55" s="12">
        <v>7601</v>
      </c>
      <c r="R55" s="12">
        <v>7153</v>
      </c>
      <c r="V55" s="12">
        <v>7202</v>
      </c>
    </row>
    <row r="56" spans="1:22" ht="15">
      <c r="A56" t="s">
        <v>290</v>
      </c>
      <c r="C56" s="3" t="s">
        <v>291</v>
      </c>
      <c r="E56" s="3" t="s">
        <v>292</v>
      </c>
      <c r="H56" s="2" t="s">
        <v>293</v>
      </c>
      <c r="K56" s="2" t="s">
        <v>1505</v>
      </c>
      <c r="N56" s="12">
        <v>3785</v>
      </c>
      <c r="R56" s="12">
        <v>3550</v>
      </c>
      <c r="V56" s="12">
        <v>2805</v>
      </c>
    </row>
    <row r="57" spans="1:22" ht="15">
      <c r="A57" t="s">
        <v>295</v>
      </c>
      <c r="C57" s="3" t="s">
        <v>296</v>
      </c>
      <c r="E57" s="3" t="s">
        <v>124</v>
      </c>
      <c r="H57" s="2" t="s">
        <v>297</v>
      </c>
      <c r="K57" s="2" t="s">
        <v>1494</v>
      </c>
      <c r="N57" s="12">
        <v>10885</v>
      </c>
      <c r="R57" s="12">
        <v>10811</v>
      </c>
      <c r="V57" s="12">
        <v>10776</v>
      </c>
    </row>
    <row r="58" spans="1:22" ht="15">
      <c r="A58" t="s">
        <v>298</v>
      </c>
      <c r="C58" s="3" t="s">
        <v>299</v>
      </c>
      <c r="E58" s="3" t="s">
        <v>300</v>
      </c>
      <c r="H58" s="2" t="s">
        <v>140</v>
      </c>
      <c r="K58" s="2" t="s">
        <v>1493</v>
      </c>
      <c r="N58" s="12">
        <v>7859</v>
      </c>
      <c r="R58" s="12">
        <v>7780</v>
      </c>
      <c r="V58" s="12">
        <v>7749</v>
      </c>
    </row>
    <row r="59" spans="1:22" ht="15">
      <c r="A59" t="s">
        <v>301</v>
      </c>
      <c r="C59" s="3" t="s">
        <v>302</v>
      </c>
      <c r="E59" s="3" t="s">
        <v>164</v>
      </c>
      <c r="H59" s="2" t="s">
        <v>303</v>
      </c>
      <c r="K59" s="2" t="s">
        <v>1494</v>
      </c>
      <c r="N59" s="12">
        <v>2958</v>
      </c>
      <c r="R59" s="12">
        <v>2911</v>
      </c>
      <c r="V59" s="12">
        <v>2884</v>
      </c>
    </row>
    <row r="60" spans="1:22" ht="15">
      <c r="A60" t="s">
        <v>304</v>
      </c>
      <c r="C60" s="3" t="s">
        <v>305</v>
      </c>
      <c r="E60" s="3" t="s">
        <v>172</v>
      </c>
      <c r="H60" s="2" t="s">
        <v>297</v>
      </c>
      <c r="K60" s="2" t="s">
        <v>1494</v>
      </c>
      <c r="N60" s="12">
        <v>5975</v>
      </c>
      <c r="R60" s="12">
        <v>5860</v>
      </c>
      <c r="V60" s="12">
        <v>5843</v>
      </c>
    </row>
    <row r="61" spans="1:22" ht="15">
      <c r="A61" t="s">
        <v>306</v>
      </c>
      <c r="C61" s="3" t="s">
        <v>307</v>
      </c>
      <c r="E61" s="3" t="s">
        <v>168</v>
      </c>
      <c r="H61" s="2" t="s">
        <v>213</v>
      </c>
      <c r="K61" s="2" t="s">
        <v>1290</v>
      </c>
      <c r="N61" s="12">
        <v>7429</v>
      </c>
      <c r="R61" s="12">
        <v>7369</v>
      </c>
      <c r="V61" s="12">
        <v>7280</v>
      </c>
    </row>
    <row r="62" spans="1:22" ht="15">
      <c r="A62" t="s">
        <v>308</v>
      </c>
      <c r="C62" s="3" t="s">
        <v>309</v>
      </c>
      <c r="E62" s="3" t="s">
        <v>310</v>
      </c>
      <c r="H62" s="2" t="s">
        <v>311</v>
      </c>
      <c r="K62" s="2" t="s">
        <v>1506</v>
      </c>
      <c r="N62" s="12">
        <v>8020</v>
      </c>
      <c r="R62" s="12">
        <v>7910</v>
      </c>
      <c r="V62" s="12">
        <v>8020</v>
      </c>
    </row>
    <row r="63" spans="1:22" ht="15">
      <c r="A63" t="s">
        <v>313</v>
      </c>
      <c r="C63" s="3" t="s">
        <v>314</v>
      </c>
      <c r="E63" s="3" t="s">
        <v>315</v>
      </c>
      <c r="H63" s="2" t="s">
        <v>316</v>
      </c>
      <c r="K63" s="2" t="s">
        <v>1495</v>
      </c>
      <c r="N63" s="12">
        <v>8470</v>
      </c>
      <c r="R63" s="12">
        <v>8311</v>
      </c>
      <c r="V63" s="12">
        <v>8470</v>
      </c>
    </row>
    <row r="64" spans="1:22" ht="15">
      <c r="A64" t="s">
        <v>317</v>
      </c>
      <c r="C64" s="3" t="s">
        <v>318</v>
      </c>
      <c r="E64" s="3" t="s">
        <v>319</v>
      </c>
      <c r="H64" s="2" t="s">
        <v>320</v>
      </c>
      <c r="K64" s="2" t="s">
        <v>1493</v>
      </c>
      <c r="N64" s="12">
        <v>3893</v>
      </c>
      <c r="R64" s="12">
        <v>3794</v>
      </c>
      <c r="V64" s="12">
        <v>3834</v>
      </c>
    </row>
    <row r="65" spans="1:22" ht="15">
      <c r="A65" t="s">
        <v>321</v>
      </c>
      <c r="C65" s="3" t="s">
        <v>322</v>
      </c>
      <c r="E65" s="3" t="s">
        <v>172</v>
      </c>
      <c r="H65" s="2" t="s">
        <v>323</v>
      </c>
      <c r="K65" s="2" t="s">
        <v>1352</v>
      </c>
      <c r="N65" s="12">
        <v>4378</v>
      </c>
      <c r="R65" s="12">
        <v>4343</v>
      </c>
      <c r="V65" s="12">
        <v>4301</v>
      </c>
    </row>
    <row r="66" spans="1:22" ht="15">
      <c r="A66" t="s">
        <v>325</v>
      </c>
      <c r="C66" s="3" t="s">
        <v>326</v>
      </c>
      <c r="E66" s="3" t="s">
        <v>231</v>
      </c>
      <c r="H66" s="2" t="s">
        <v>133</v>
      </c>
      <c r="K66" s="2" t="s">
        <v>1496</v>
      </c>
      <c r="N66" s="12">
        <v>11474</v>
      </c>
      <c r="R66" s="12">
        <v>11267</v>
      </c>
      <c r="V66" s="12">
        <v>11244</v>
      </c>
    </row>
    <row r="67" spans="1:22" ht="15">
      <c r="A67" t="s">
        <v>327</v>
      </c>
      <c r="C67" s="3" t="s">
        <v>328</v>
      </c>
      <c r="E67" s="3" t="s">
        <v>329</v>
      </c>
      <c r="H67" s="2" t="s">
        <v>330</v>
      </c>
      <c r="K67" s="2" t="s">
        <v>1498</v>
      </c>
      <c r="N67" s="12">
        <v>7930</v>
      </c>
      <c r="R67" s="12">
        <v>7818</v>
      </c>
      <c r="V67" s="12">
        <v>7137</v>
      </c>
    </row>
    <row r="68" spans="1:22" ht="15">
      <c r="A68" t="s">
        <v>331</v>
      </c>
      <c r="C68" s="3" t="s">
        <v>332</v>
      </c>
      <c r="E68" s="3" t="s">
        <v>200</v>
      </c>
      <c r="H68" s="2" t="s">
        <v>333</v>
      </c>
      <c r="K68" s="2" t="s">
        <v>1503</v>
      </c>
      <c r="N68" s="12">
        <v>2551</v>
      </c>
      <c r="R68" s="12">
        <v>2481</v>
      </c>
      <c r="V68" s="12">
        <v>2436</v>
      </c>
    </row>
    <row r="69" spans="1:22" ht="15">
      <c r="A69" t="s">
        <v>334</v>
      </c>
      <c r="C69" s="3" t="s">
        <v>335</v>
      </c>
      <c r="E69" s="3" t="s">
        <v>159</v>
      </c>
      <c r="H69" s="2" t="s">
        <v>336</v>
      </c>
      <c r="K69" s="2" t="s">
        <v>1495</v>
      </c>
      <c r="N69" s="12">
        <v>3314</v>
      </c>
      <c r="R69" s="12">
        <v>3267</v>
      </c>
      <c r="V69" s="12">
        <v>3264</v>
      </c>
    </row>
    <row r="70" spans="1:22" ht="15">
      <c r="A70" t="s">
        <v>337</v>
      </c>
      <c r="C70" s="3" t="s">
        <v>338</v>
      </c>
      <c r="E70" s="3" t="s">
        <v>159</v>
      </c>
      <c r="H70" s="2" t="s">
        <v>339</v>
      </c>
      <c r="K70" s="2" t="s">
        <v>1493</v>
      </c>
      <c r="N70" s="12">
        <v>12703</v>
      </c>
      <c r="R70" s="12">
        <v>12641</v>
      </c>
      <c r="V70" s="12">
        <v>12576</v>
      </c>
    </row>
    <row r="71" spans="1:22" ht="15">
      <c r="A71" t="s">
        <v>340</v>
      </c>
      <c r="C71" s="3" t="s">
        <v>341</v>
      </c>
      <c r="E71" s="3" t="s">
        <v>168</v>
      </c>
      <c r="H71" s="2" t="s">
        <v>140</v>
      </c>
      <c r="K71" s="2" t="s">
        <v>1494</v>
      </c>
      <c r="N71" s="12">
        <v>5603</v>
      </c>
      <c r="R71" s="12">
        <v>5603</v>
      </c>
      <c r="V71" s="12">
        <v>5603</v>
      </c>
    </row>
  </sheetData>
  <sheetProtection selectLockedCells="1" selectUnlockedCells="1"/>
  <mergeCells count="12">
    <mergeCell ref="A2:F2"/>
    <mergeCell ref="G4:H4"/>
    <mergeCell ref="M4:N4"/>
    <mergeCell ref="Q4:R4"/>
    <mergeCell ref="U4:V4"/>
    <mergeCell ref="G5:H5"/>
    <mergeCell ref="M5:N5"/>
    <mergeCell ref="Q5:R5"/>
    <mergeCell ref="U5:V5"/>
    <mergeCell ref="Q6:R6"/>
    <mergeCell ref="U6:V6"/>
    <mergeCell ref="G16:H16"/>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W39"/>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9.7109375" style="0" customWidth="1"/>
    <col min="4" max="4" width="8.7109375" style="0" customWidth="1"/>
    <col min="5" max="5" width="35.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816</v>
      </c>
      <c r="B2" s="1"/>
      <c r="C2" s="1"/>
      <c r="D2" s="1"/>
      <c r="E2" s="1"/>
      <c r="F2" s="1"/>
    </row>
    <row r="4" spans="1:23" ht="39.75" customHeight="1">
      <c r="A4" s="7" t="s">
        <v>109</v>
      </c>
      <c r="B4" s="3"/>
      <c r="C4" s="11" t="s">
        <v>69</v>
      </c>
      <c r="D4" s="3"/>
      <c r="E4" s="11" t="s">
        <v>110</v>
      </c>
      <c r="F4" s="3"/>
      <c r="G4" s="6" t="s">
        <v>111</v>
      </c>
      <c r="H4" s="6"/>
      <c r="I4" s="3"/>
      <c r="J4" s="3"/>
      <c r="K4" s="16" t="s">
        <v>112</v>
      </c>
      <c r="M4" s="5" t="s">
        <v>113</v>
      </c>
      <c r="N4" s="5"/>
      <c r="O4" s="3"/>
      <c r="P4" s="3"/>
      <c r="Q4" s="5" t="s">
        <v>114</v>
      </c>
      <c r="R4" s="5"/>
      <c r="S4" s="3"/>
      <c r="T4" s="3"/>
      <c r="U4" s="5" t="s">
        <v>115</v>
      </c>
      <c r="V4" s="5"/>
      <c r="W4" s="3"/>
    </row>
    <row r="5" spans="1:22" ht="15">
      <c r="A5" t="s">
        <v>342</v>
      </c>
      <c r="C5" s="3" t="s">
        <v>343</v>
      </c>
      <c r="E5" s="3" t="s">
        <v>315</v>
      </c>
      <c r="H5" s="2" t="s">
        <v>273</v>
      </c>
      <c r="K5" s="2" t="s">
        <v>1380</v>
      </c>
      <c r="N5" s="12">
        <v>5000</v>
      </c>
      <c r="Q5" s="13">
        <v>4937</v>
      </c>
      <c r="R5" s="13"/>
      <c r="U5" s="13">
        <v>4800</v>
      </c>
      <c r="V5" s="13"/>
    </row>
    <row r="6" spans="1:22" ht="15">
      <c r="A6" t="s">
        <v>344</v>
      </c>
      <c r="C6" s="3" t="s">
        <v>345</v>
      </c>
      <c r="E6" s="3" t="s">
        <v>200</v>
      </c>
      <c r="H6" s="2" t="s">
        <v>346</v>
      </c>
      <c r="K6" s="2" t="s">
        <v>1498</v>
      </c>
      <c r="N6" s="12">
        <v>9750</v>
      </c>
      <c r="R6" s="12">
        <v>9655</v>
      </c>
      <c r="V6" s="12">
        <v>9458</v>
      </c>
    </row>
    <row r="7" spans="1:22" ht="15">
      <c r="A7" t="s">
        <v>347</v>
      </c>
      <c r="C7" s="3" t="s">
        <v>348</v>
      </c>
      <c r="E7" s="3" t="s">
        <v>164</v>
      </c>
      <c r="H7" s="2" t="s">
        <v>349</v>
      </c>
      <c r="K7" s="2" t="s">
        <v>1494</v>
      </c>
      <c r="N7" s="12">
        <v>14389</v>
      </c>
      <c r="R7" s="12">
        <v>14332</v>
      </c>
      <c r="V7" s="12">
        <v>12591</v>
      </c>
    </row>
    <row r="8" spans="1:22" ht="15">
      <c r="A8" t="s">
        <v>350</v>
      </c>
      <c r="C8" s="3" t="s">
        <v>351</v>
      </c>
      <c r="E8" s="3" t="s">
        <v>168</v>
      </c>
      <c r="H8" s="2" t="s">
        <v>352</v>
      </c>
      <c r="K8" s="2" t="s">
        <v>1493</v>
      </c>
      <c r="N8" s="12">
        <v>3176</v>
      </c>
      <c r="R8" s="12">
        <v>3162</v>
      </c>
      <c r="V8" s="12">
        <v>3131</v>
      </c>
    </row>
    <row r="9" spans="1:22" ht="15">
      <c r="A9" t="s">
        <v>353</v>
      </c>
      <c r="C9" s="3" t="s">
        <v>354</v>
      </c>
      <c r="E9" s="3" t="s">
        <v>319</v>
      </c>
      <c r="H9" s="2" t="s">
        <v>339</v>
      </c>
      <c r="K9" s="2" t="s">
        <v>1495</v>
      </c>
      <c r="N9" s="12">
        <v>10895</v>
      </c>
      <c r="R9" s="12">
        <v>10834</v>
      </c>
      <c r="V9" s="12">
        <v>10786</v>
      </c>
    </row>
    <row r="10" spans="1:22" ht="15">
      <c r="A10" t="s">
        <v>355</v>
      </c>
      <c r="C10" s="3" t="s">
        <v>356</v>
      </c>
      <c r="E10" s="3" t="s">
        <v>357</v>
      </c>
      <c r="H10" s="2" t="s">
        <v>358</v>
      </c>
      <c r="K10" s="2" t="s">
        <v>1495</v>
      </c>
      <c r="N10" s="12">
        <v>3749</v>
      </c>
      <c r="R10" s="12">
        <v>3678</v>
      </c>
      <c r="V10" s="12">
        <v>3692</v>
      </c>
    </row>
    <row r="11" spans="1:22" ht="15">
      <c r="A11" t="s">
        <v>359</v>
      </c>
      <c r="C11" s="3" t="s">
        <v>360</v>
      </c>
      <c r="E11" s="3" t="s">
        <v>164</v>
      </c>
      <c r="H11" s="2" t="s">
        <v>361</v>
      </c>
      <c r="K11" s="2" t="s">
        <v>1380</v>
      </c>
      <c r="N11" s="12">
        <v>6859</v>
      </c>
      <c r="R11" s="12">
        <v>6815</v>
      </c>
      <c r="V11" s="12">
        <v>6825</v>
      </c>
    </row>
    <row r="12" spans="1:22" ht="15">
      <c r="A12" t="s">
        <v>362</v>
      </c>
      <c r="C12" s="3" t="s">
        <v>348</v>
      </c>
      <c r="E12" s="3" t="s">
        <v>212</v>
      </c>
      <c r="H12" s="2" t="s">
        <v>363</v>
      </c>
      <c r="K12" s="2" t="s">
        <v>1507</v>
      </c>
      <c r="N12" s="12">
        <v>4872</v>
      </c>
      <c r="R12" s="12">
        <v>4872</v>
      </c>
      <c r="V12" s="12">
        <v>4823</v>
      </c>
    </row>
    <row r="13" spans="1:22" ht="15">
      <c r="A13" t="s">
        <v>365</v>
      </c>
      <c r="C13" s="3" t="s">
        <v>366</v>
      </c>
      <c r="E13" s="3" t="s">
        <v>268</v>
      </c>
      <c r="H13" s="2" t="s">
        <v>273</v>
      </c>
      <c r="K13" s="2" t="s">
        <v>1508</v>
      </c>
      <c r="N13" s="12">
        <v>14850</v>
      </c>
      <c r="R13" s="12">
        <v>14633</v>
      </c>
      <c r="V13" s="12">
        <v>14405</v>
      </c>
    </row>
    <row r="14" spans="1:22" ht="15">
      <c r="A14" t="s">
        <v>368</v>
      </c>
      <c r="C14" s="3" t="s">
        <v>369</v>
      </c>
      <c r="E14" s="3" t="s">
        <v>268</v>
      </c>
      <c r="H14" s="2" t="s">
        <v>137</v>
      </c>
      <c r="K14" s="2" t="s">
        <v>1491</v>
      </c>
      <c r="N14" s="12">
        <v>11201</v>
      </c>
      <c r="R14" s="12">
        <v>11173</v>
      </c>
      <c r="V14" s="12">
        <v>11201</v>
      </c>
    </row>
    <row r="15" spans="1:22" ht="15">
      <c r="A15" t="s">
        <v>370</v>
      </c>
      <c r="C15" s="3" t="s">
        <v>1509</v>
      </c>
      <c r="E15" s="3" t="s">
        <v>164</v>
      </c>
      <c r="H15" s="2" t="s">
        <v>372</v>
      </c>
      <c r="K15" s="2" t="s">
        <v>1510</v>
      </c>
      <c r="N15" s="12">
        <v>1300</v>
      </c>
      <c r="R15" s="12">
        <v>1274</v>
      </c>
      <c r="V15" s="12">
        <v>1272</v>
      </c>
    </row>
    <row r="16" spans="1:22" ht="15">
      <c r="A16" t="s">
        <v>374</v>
      </c>
      <c r="C16" s="3" t="s">
        <v>375</v>
      </c>
      <c r="E16" s="3" t="s">
        <v>376</v>
      </c>
      <c r="H16" s="2" t="s">
        <v>377</v>
      </c>
      <c r="K16" s="2" t="s">
        <v>1498</v>
      </c>
      <c r="N16" s="12">
        <v>9239</v>
      </c>
      <c r="R16" s="12">
        <v>9206</v>
      </c>
      <c r="V16" s="12">
        <v>9202</v>
      </c>
    </row>
    <row r="17" spans="1:22" ht="15">
      <c r="A17" t="s">
        <v>378</v>
      </c>
      <c r="C17" s="3" t="s">
        <v>379</v>
      </c>
      <c r="E17" s="3" t="s">
        <v>164</v>
      </c>
      <c r="H17" s="2" t="s">
        <v>297</v>
      </c>
      <c r="K17" s="2" t="s">
        <v>1493</v>
      </c>
      <c r="N17" s="12">
        <v>9607</v>
      </c>
      <c r="R17" s="12">
        <v>9352</v>
      </c>
      <c r="V17" s="12">
        <v>9396</v>
      </c>
    </row>
    <row r="18" spans="1:22" ht="15">
      <c r="A18" t="s">
        <v>380</v>
      </c>
      <c r="C18" s="3" t="s">
        <v>381</v>
      </c>
      <c r="E18" s="3" t="s">
        <v>315</v>
      </c>
      <c r="H18" s="2" t="s">
        <v>180</v>
      </c>
      <c r="K18" s="2" t="s">
        <v>1290</v>
      </c>
      <c r="N18" s="12">
        <v>12099</v>
      </c>
      <c r="R18" s="12">
        <v>12045</v>
      </c>
      <c r="V18" s="12">
        <v>11857</v>
      </c>
    </row>
    <row r="19" spans="1:22" ht="15">
      <c r="A19" t="s">
        <v>382</v>
      </c>
      <c r="C19" s="3" t="s">
        <v>383</v>
      </c>
      <c r="E19" s="3" t="s">
        <v>168</v>
      </c>
      <c r="H19" s="2" t="s">
        <v>384</v>
      </c>
      <c r="K19" s="2" t="s">
        <v>1497</v>
      </c>
      <c r="N19" s="12">
        <v>3572</v>
      </c>
      <c r="R19" s="12">
        <v>3389</v>
      </c>
      <c r="V19" s="12">
        <v>3559</v>
      </c>
    </row>
    <row r="20" spans="1:22" ht="15">
      <c r="A20" t="s">
        <v>385</v>
      </c>
      <c r="C20" s="3" t="s">
        <v>191</v>
      </c>
      <c r="E20" s="3" t="s">
        <v>159</v>
      </c>
      <c r="H20" s="2" t="s">
        <v>386</v>
      </c>
      <c r="K20" s="2" t="s">
        <v>1380</v>
      </c>
      <c r="N20" s="12">
        <v>15966</v>
      </c>
      <c r="R20" s="12">
        <v>15695</v>
      </c>
      <c r="V20" s="12">
        <v>15790</v>
      </c>
    </row>
    <row r="21" spans="1:22" ht="15">
      <c r="A21" t="s">
        <v>387</v>
      </c>
      <c r="C21" s="3" t="s">
        <v>383</v>
      </c>
      <c r="E21" s="3" t="s">
        <v>168</v>
      </c>
      <c r="H21" s="2" t="s">
        <v>388</v>
      </c>
      <c r="K21" s="2" t="s">
        <v>1511</v>
      </c>
      <c r="N21" s="12">
        <v>2688</v>
      </c>
      <c r="R21" s="12">
        <v>2584</v>
      </c>
      <c r="V21" s="12">
        <v>2627</v>
      </c>
    </row>
    <row r="22" spans="1:22" ht="15">
      <c r="A22" t="s">
        <v>390</v>
      </c>
      <c r="C22" s="3" t="s">
        <v>391</v>
      </c>
      <c r="E22" s="3" t="s">
        <v>310</v>
      </c>
      <c r="H22" s="2" t="s">
        <v>180</v>
      </c>
      <c r="K22" s="2" t="s">
        <v>1290</v>
      </c>
      <c r="N22" s="12">
        <v>2936</v>
      </c>
      <c r="R22" s="12">
        <v>2927</v>
      </c>
      <c r="V22" s="12">
        <v>2931</v>
      </c>
    </row>
    <row r="23" spans="1:22" ht="15">
      <c r="A23" t="s">
        <v>392</v>
      </c>
      <c r="C23" s="3" t="s">
        <v>393</v>
      </c>
      <c r="E23" s="3" t="s">
        <v>159</v>
      </c>
      <c r="H23" s="2" t="s">
        <v>137</v>
      </c>
      <c r="K23" s="2" t="s">
        <v>1491</v>
      </c>
      <c r="N23" s="12">
        <v>11095</v>
      </c>
      <c r="R23" s="12">
        <v>11008</v>
      </c>
      <c r="V23" s="12">
        <v>10929</v>
      </c>
    </row>
    <row r="24" spans="1:22" ht="15">
      <c r="A24" t="s">
        <v>394</v>
      </c>
      <c r="C24" s="3" t="s">
        <v>395</v>
      </c>
      <c r="E24" s="3" t="s">
        <v>164</v>
      </c>
      <c r="H24" s="2" t="s">
        <v>396</v>
      </c>
      <c r="K24" s="2" t="s">
        <v>1352</v>
      </c>
      <c r="N24" s="12">
        <v>7855</v>
      </c>
      <c r="R24" s="12">
        <v>7872</v>
      </c>
      <c r="V24" s="12">
        <v>7823</v>
      </c>
    </row>
    <row r="25" spans="1:22" ht="15">
      <c r="A25" t="s">
        <v>397</v>
      </c>
      <c r="C25" s="3" t="s">
        <v>194</v>
      </c>
      <c r="E25" s="3" t="s">
        <v>164</v>
      </c>
      <c r="H25" s="2" t="s">
        <v>246</v>
      </c>
      <c r="K25" s="2" t="s">
        <v>1512</v>
      </c>
      <c r="N25" s="12">
        <v>7690</v>
      </c>
      <c r="R25" s="12">
        <v>7596</v>
      </c>
      <c r="V25" s="12">
        <v>7628</v>
      </c>
    </row>
    <row r="26" spans="1:22" ht="15">
      <c r="A26" t="s">
        <v>399</v>
      </c>
      <c r="C26" s="3" t="s">
        <v>400</v>
      </c>
      <c r="E26" s="3" t="s">
        <v>401</v>
      </c>
      <c r="H26" s="2" t="s">
        <v>402</v>
      </c>
      <c r="K26" s="2" t="s">
        <v>1494</v>
      </c>
      <c r="N26" s="12">
        <v>5479</v>
      </c>
      <c r="R26" s="12">
        <v>5378</v>
      </c>
      <c r="V26" s="12">
        <v>5479</v>
      </c>
    </row>
    <row r="27" spans="1:22" ht="15">
      <c r="A27" t="s">
        <v>403</v>
      </c>
      <c r="C27" s="3" t="s">
        <v>404</v>
      </c>
      <c r="E27" s="3" t="s">
        <v>319</v>
      </c>
      <c r="H27" s="2" t="s">
        <v>405</v>
      </c>
      <c r="K27" s="2" t="s">
        <v>1495</v>
      </c>
      <c r="N27" s="12">
        <v>7177</v>
      </c>
      <c r="R27" s="12">
        <v>7161</v>
      </c>
      <c r="V27" s="12">
        <v>7177</v>
      </c>
    </row>
    <row r="28" spans="1:22" ht="15">
      <c r="A28" t="s">
        <v>406</v>
      </c>
      <c r="C28" s="3" t="s">
        <v>407</v>
      </c>
      <c r="E28" s="3" t="s">
        <v>159</v>
      </c>
      <c r="H28" s="2" t="s">
        <v>192</v>
      </c>
      <c r="K28" s="2" t="s">
        <v>1494</v>
      </c>
      <c r="N28" s="12">
        <v>11393</v>
      </c>
      <c r="R28" s="12">
        <v>11285</v>
      </c>
      <c r="V28" s="12">
        <v>10391</v>
      </c>
    </row>
    <row r="29" spans="1:22" ht="15">
      <c r="A29" t="s">
        <v>408</v>
      </c>
      <c r="C29" s="3" t="s">
        <v>409</v>
      </c>
      <c r="E29" s="3" t="s">
        <v>168</v>
      </c>
      <c r="H29" s="2" t="s">
        <v>133</v>
      </c>
      <c r="K29" s="2" t="s">
        <v>1495</v>
      </c>
      <c r="N29" s="12">
        <v>3860</v>
      </c>
      <c r="R29" s="12">
        <v>3792</v>
      </c>
      <c r="V29" s="12">
        <v>3780</v>
      </c>
    </row>
    <row r="30" spans="1:22" ht="15">
      <c r="A30" t="s">
        <v>410</v>
      </c>
      <c r="C30" s="3" t="s">
        <v>411</v>
      </c>
      <c r="E30" s="3" t="s">
        <v>212</v>
      </c>
      <c r="H30" s="2" t="s">
        <v>352</v>
      </c>
      <c r="K30" s="2" t="s">
        <v>1511</v>
      </c>
      <c r="N30" s="12">
        <v>11386</v>
      </c>
      <c r="R30" s="12">
        <v>11323</v>
      </c>
      <c r="V30" s="12">
        <v>11272</v>
      </c>
    </row>
    <row r="31" spans="1:22" ht="15">
      <c r="A31" t="s">
        <v>412</v>
      </c>
      <c r="C31" s="3" t="s">
        <v>413</v>
      </c>
      <c r="E31" s="3" t="s">
        <v>164</v>
      </c>
      <c r="H31" s="2" t="s">
        <v>414</v>
      </c>
      <c r="K31" s="2" t="s">
        <v>1352</v>
      </c>
      <c r="N31" s="12">
        <v>19682</v>
      </c>
      <c r="R31" s="12">
        <v>19582</v>
      </c>
      <c r="V31" s="12">
        <v>19042</v>
      </c>
    </row>
    <row r="32" spans="1:22" ht="15">
      <c r="A32" s="7" t="s">
        <v>415</v>
      </c>
      <c r="G32" s="8"/>
      <c r="H32" s="8"/>
      <c r="I32" s="2"/>
      <c r="K32" s="2"/>
      <c r="M32" s="9"/>
      <c r="N32" s="9"/>
      <c r="R32" s="12">
        <v>810737</v>
      </c>
      <c r="V32" s="12">
        <v>804187</v>
      </c>
    </row>
    <row r="33" spans="1:22" ht="15">
      <c r="A33" s="7" t="s">
        <v>1513</v>
      </c>
      <c r="G33" s="8"/>
      <c r="H33" s="8"/>
      <c r="I33" s="2"/>
      <c r="K33" s="2"/>
      <c r="M33" s="9"/>
      <c r="N33" s="9"/>
      <c r="Q33" s="9"/>
      <c r="R33" s="9"/>
      <c r="U33" s="9"/>
      <c r="V33" s="9"/>
    </row>
    <row r="34" spans="1:22" ht="15">
      <c r="A34" s="7" t="s">
        <v>1514</v>
      </c>
      <c r="G34" s="8"/>
      <c r="H34" s="8"/>
      <c r="I34" s="2"/>
      <c r="K34" s="2"/>
      <c r="M34" s="9"/>
      <c r="N34" s="9"/>
      <c r="Q34" s="9"/>
      <c r="R34" s="9"/>
      <c r="U34" s="9"/>
      <c r="V34" s="9"/>
    </row>
    <row r="35" spans="1:22" ht="15">
      <c r="A35" t="s">
        <v>418</v>
      </c>
      <c r="G35" s="8"/>
      <c r="H35" s="8"/>
      <c r="I35" s="2"/>
      <c r="K35" s="2"/>
      <c r="M35" s="9"/>
      <c r="N35" s="9"/>
      <c r="R35" s="12">
        <v>59096</v>
      </c>
      <c r="V35" s="12">
        <v>59096</v>
      </c>
    </row>
    <row r="36" spans="1:22" ht="15">
      <c r="A36" s="7" t="s">
        <v>419</v>
      </c>
      <c r="G36" s="8"/>
      <c r="H36" s="8"/>
      <c r="I36" s="2"/>
      <c r="K36" s="2"/>
      <c r="M36" s="9"/>
      <c r="N36" s="9"/>
      <c r="R36" s="12">
        <v>59096</v>
      </c>
      <c r="V36" s="12">
        <v>59096</v>
      </c>
    </row>
    <row r="37" spans="1:22" ht="15">
      <c r="A37" s="7" t="s">
        <v>1515</v>
      </c>
      <c r="G37" s="8"/>
      <c r="H37" s="8"/>
      <c r="I37" s="2"/>
      <c r="K37" s="2"/>
      <c r="M37" s="9"/>
      <c r="N37" s="9"/>
      <c r="Q37" s="13">
        <v>869833</v>
      </c>
      <c r="R37" s="13"/>
      <c r="U37" s="13">
        <v>863283</v>
      </c>
      <c r="V37" s="13"/>
    </row>
    <row r="38" spans="1:22" ht="15">
      <c r="A38" s="7" t="s">
        <v>1516</v>
      </c>
      <c r="G38" s="8"/>
      <c r="H38" s="8"/>
      <c r="I38" s="2"/>
      <c r="K38" s="2"/>
      <c r="M38" s="9"/>
      <c r="N38" s="9"/>
      <c r="Q38" s="9"/>
      <c r="R38" s="9"/>
      <c r="V38" s="17">
        <v>-760665</v>
      </c>
    </row>
    <row r="39" spans="1:22" ht="15">
      <c r="A39" s="7" t="s">
        <v>1517</v>
      </c>
      <c r="G39" s="8"/>
      <c r="H39" s="8"/>
      <c r="I39" s="2"/>
      <c r="K39" s="2"/>
      <c r="M39" s="9"/>
      <c r="N39" s="9"/>
      <c r="Q39" s="9"/>
      <c r="R39" s="9"/>
      <c r="U39" s="13">
        <v>102618</v>
      </c>
      <c r="V39" s="13"/>
    </row>
  </sheetData>
  <sheetProtection selectLockedCells="1" selectUnlockedCells="1"/>
  <mergeCells count="32">
    <mergeCell ref="A2:F2"/>
    <mergeCell ref="G4:H4"/>
    <mergeCell ref="M4:N4"/>
    <mergeCell ref="Q4:R4"/>
    <mergeCell ref="U4:V4"/>
    <mergeCell ref="Q5:R5"/>
    <mergeCell ref="U5:V5"/>
    <mergeCell ref="G32:H32"/>
    <mergeCell ref="M32:N32"/>
    <mergeCell ref="G33:H33"/>
    <mergeCell ref="M33:N33"/>
    <mergeCell ref="Q33:R33"/>
    <mergeCell ref="U33:V33"/>
    <mergeCell ref="G34:H34"/>
    <mergeCell ref="M34:N34"/>
    <mergeCell ref="Q34:R34"/>
    <mergeCell ref="U34:V34"/>
    <mergeCell ref="G35:H35"/>
    <mergeCell ref="M35:N35"/>
    <mergeCell ref="G36:H36"/>
    <mergeCell ref="M36:N36"/>
    <mergeCell ref="G37:H37"/>
    <mergeCell ref="M37:N37"/>
    <mergeCell ref="Q37:R37"/>
    <mergeCell ref="U37:V37"/>
    <mergeCell ref="G38:H38"/>
    <mergeCell ref="M38:N38"/>
    <mergeCell ref="Q38:R38"/>
    <mergeCell ref="G39:H39"/>
    <mergeCell ref="M39:N39"/>
    <mergeCell ref="Q39:R39"/>
    <mergeCell ref="U39:V39"/>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W75"/>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816</v>
      </c>
      <c r="B2" s="1"/>
      <c r="C2" s="1"/>
      <c r="D2" s="1"/>
      <c r="E2" s="1"/>
      <c r="F2" s="1"/>
    </row>
    <row r="4" spans="1:23" ht="39.75" customHeight="1">
      <c r="A4" s="7" t="s">
        <v>109</v>
      </c>
      <c r="B4" s="3"/>
      <c r="C4" s="11" t="s">
        <v>69</v>
      </c>
      <c r="D4" s="3"/>
      <c r="E4" s="11" t="s">
        <v>110</v>
      </c>
      <c r="F4" s="3"/>
      <c r="G4" s="6" t="s">
        <v>111</v>
      </c>
      <c r="H4" s="6"/>
      <c r="I4" s="3"/>
      <c r="J4" s="3"/>
      <c r="K4" s="16" t="s">
        <v>112</v>
      </c>
      <c r="M4" s="5" t="s">
        <v>113</v>
      </c>
      <c r="N4" s="5"/>
      <c r="O4" s="3"/>
      <c r="P4" s="3"/>
      <c r="Q4" s="5" t="s">
        <v>114</v>
      </c>
      <c r="R4" s="5"/>
      <c r="S4" s="3"/>
      <c r="T4" s="3"/>
      <c r="U4" s="5" t="s">
        <v>115</v>
      </c>
      <c r="V4" s="5"/>
      <c r="W4" s="3"/>
    </row>
    <row r="5" spans="1:22" ht="15">
      <c r="A5" s="7" t="s">
        <v>1518</v>
      </c>
      <c r="C5" s="3"/>
      <c r="E5" s="3"/>
      <c r="G5" s="8"/>
      <c r="H5" s="8"/>
      <c r="I5" s="2"/>
      <c r="K5" s="2"/>
      <c r="M5" s="9"/>
      <c r="N5" s="9"/>
      <c r="Q5" s="9"/>
      <c r="R5" s="9"/>
      <c r="U5" s="9"/>
      <c r="V5" s="9"/>
    </row>
    <row r="6" spans="1:22" ht="15">
      <c r="A6" t="s">
        <v>122</v>
      </c>
      <c r="C6" s="3" t="s">
        <v>424</v>
      </c>
      <c r="E6" s="3" t="s">
        <v>124</v>
      </c>
      <c r="H6" s="2" t="s">
        <v>425</v>
      </c>
      <c r="K6" s="2" t="s">
        <v>1295</v>
      </c>
      <c r="N6" s="12">
        <v>4938</v>
      </c>
      <c r="Q6" s="13">
        <v>4938</v>
      </c>
      <c r="R6" s="13"/>
      <c r="U6" s="13">
        <v>4900</v>
      </c>
      <c r="V6" s="13"/>
    </row>
    <row r="7" spans="1:22" ht="15">
      <c r="A7" t="s">
        <v>127</v>
      </c>
      <c r="C7" s="3" t="s">
        <v>128</v>
      </c>
      <c r="E7" s="3" t="s">
        <v>129</v>
      </c>
      <c r="H7" s="2" t="s">
        <v>427</v>
      </c>
      <c r="K7" s="2" t="s">
        <v>1272</v>
      </c>
      <c r="N7" s="12">
        <v>9975</v>
      </c>
      <c r="R7" s="12">
        <v>9785</v>
      </c>
      <c r="V7" s="12">
        <v>9576</v>
      </c>
    </row>
    <row r="8" spans="1:22" ht="15">
      <c r="A8" t="s">
        <v>429</v>
      </c>
      <c r="C8" s="3" t="s">
        <v>430</v>
      </c>
      <c r="E8" s="3" t="s">
        <v>159</v>
      </c>
      <c r="H8" s="2" t="s">
        <v>431</v>
      </c>
      <c r="K8" s="2" t="s">
        <v>1275</v>
      </c>
      <c r="N8" s="12">
        <v>871</v>
      </c>
      <c r="R8" s="12">
        <v>864</v>
      </c>
      <c r="V8" s="12">
        <v>841</v>
      </c>
    </row>
    <row r="9" spans="1:22" ht="15">
      <c r="A9" t="s">
        <v>433</v>
      </c>
      <c r="C9" s="3" t="s">
        <v>434</v>
      </c>
      <c r="E9" s="3" t="s">
        <v>435</v>
      </c>
      <c r="H9" s="2" t="s">
        <v>436</v>
      </c>
      <c r="K9" s="2" t="s">
        <v>1282</v>
      </c>
      <c r="N9" s="12">
        <v>19906</v>
      </c>
      <c r="R9" s="12">
        <v>19868</v>
      </c>
      <c r="V9" s="12">
        <v>19906</v>
      </c>
    </row>
    <row r="10" spans="1:22" ht="15">
      <c r="A10" t="s">
        <v>131</v>
      </c>
      <c r="C10" s="3" t="s">
        <v>132</v>
      </c>
      <c r="E10" s="3" t="s">
        <v>124</v>
      </c>
      <c r="H10" s="2" t="s">
        <v>438</v>
      </c>
      <c r="K10" s="2" t="s">
        <v>1279</v>
      </c>
      <c r="N10" s="12">
        <v>14104</v>
      </c>
      <c r="R10" s="12">
        <v>13968</v>
      </c>
      <c r="V10" s="12">
        <v>13892</v>
      </c>
    </row>
    <row r="11" spans="1:22" ht="15">
      <c r="A11" t="s">
        <v>135</v>
      </c>
      <c r="C11" s="3" t="s">
        <v>136</v>
      </c>
      <c r="E11" s="3" t="s">
        <v>124</v>
      </c>
      <c r="H11" s="2" t="s">
        <v>440</v>
      </c>
      <c r="K11" s="2" t="s">
        <v>1275</v>
      </c>
      <c r="N11" s="12">
        <v>15168</v>
      </c>
      <c r="R11" s="12">
        <v>15084</v>
      </c>
      <c r="V11" s="12">
        <v>15168</v>
      </c>
    </row>
    <row r="12" spans="1:22" ht="15">
      <c r="A12" t="s">
        <v>138</v>
      </c>
      <c r="C12" s="3" t="s">
        <v>139</v>
      </c>
      <c r="E12" s="3" t="s">
        <v>119</v>
      </c>
      <c r="H12" s="2" t="s">
        <v>441</v>
      </c>
      <c r="K12" s="2" t="s">
        <v>1282</v>
      </c>
      <c r="N12" s="12">
        <v>9942</v>
      </c>
      <c r="R12" s="12">
        <v>9934</v>
      </c>
      <c r="V12" s="12">
        <v>9743</v>
      </c>
    </row>
    <row r="13" spans="1:22" ht="15">
      <c r="A13" t="s">
        <v>142</v>
      </c>
      <c r="C13" s="3" t="s">
        <v>143</v>
      </c>
      <c r="E13" s="3" t="s">
        <v>119</v>
      </c>
      <c r="H13" s="2" t="s">
        <v>442</v>
      </c>
      <c r="K13" s="2" t="s">
        <v>1282</v>
      </c>
      <c r="N13" s="12">
        <v>6569</v>
      </c>
      <c r="R13" s="12">
        <v>6502</v>
      </c>
      <c r="V13" s="12">
        <v>6536</v>
      </c>
    </row>
    <row r="14" spans="1:22" ht="15">
      <c r="A14" t="s">
        <v>146</v>
      </c>
      <c r="C14" s="3" t="s">
        <v>143</v>
      </c>
      <c r="E14" s="3" t="s">
        <v>119</v>
      </c>
      <c r="H14" s="2" t="s">
        <v>443</v>
      </c>
      <c r="K14" s="2" t="s">
        <v>1275</v>
      </c>
      <c r="N14" s="12">
        <v>3323</v>
      </c>
      <c r="R14" s="12">
        <v>3298</v>
      </c>
      <c r="V14" s="12">
        <v>3307</v>
      </c>
    </row>
    <row r="15" spans="1:22" ht="15">
      <c r="A15" t="s">
        <v>149</v>
      </c>
      <c r="C15" s="3" t="s">
        <v>143</v>
      </c>
      <c r="E15" s="3" t="s">
        <v>119</v>
      </c>
      <c r="H15" s="2" t="s">
        <v>444</v>
      </c>
      <c r="K15" s="2" t="s">
        <v>1295</v>
      </c>
      <c r="N15" s="12">
        <v>7607</v>
      </c>
      <c r="R15" s="12">
        <v>7608</v>
      </c>
      <c r="V15" s="12">
        <v>7569</v>
      </c>
    </row>
    <row r="16" spans="1:22" ht="15">
      <c r="A16" t="s">
        <v>151</v>
      </c>
      <c r="C16" s="3" t="s">
        <v>152</v>
      </c>
      <c r="E16" s="3" t="s">
        <v>153</v>
      </c>
      <c r="H16" s="2" t="s">
        <v>445</v>
      </c>
      <c r="K16" s="2" t="s">
        <v>1292</v>
      </c>
      <c r="N16" s="12">
        <v>8822</v>
      </c>
      <c r="R16" s="12">
        <v>8725</v>
      </c>
      <c r="V16" s="12">
        <v>8602</v>
      </c>
    </row>
    <row r="17" spans="1:22" ht="15">
      <c r="A17" t="s">
        <v>157</v>
      </c>
      <c r="C17" s="3" t="s">
        <v>447</v>
      </c>
      <c r="E17" s="3" t="s">
        <v>159</v>
      </c>
      <c r="H17" s="2" t="s">
        <v>448</v>
      </c>
      <c r="K17" s="2" t="s">
        <v>1282</v>
      </c>
      <c r="N17" s="12">
        <v>11940</v>
      </c>
      <c r="R17" s="12">
        <v>11721</v>
      </c>
      <c r="V17" s="12">
        <v>11701</v>
      </c>
    </row>
    <row r="18" spans="1:22" ht="15">
      <c r="A18" t="s">
        <v>162</v>
      </c>
      <c r="C18" s="3" t="s">
        <v>163</v>
      </c>
      <c r="E18" s="3" t="s">
        <v>164</v>
      </c>
      <c r="H18" s="2" t="s">
        <v>449</v>
      </c>
      <c r="K18" s="2" t="s">
        <v>1360</v>
      </c>
      <c r="N18" s="12">
        <v>15000</v>
      </c>
      <c r="R18" s="12">
        <v>14700</v>
      </c>
      <c r="V18" s="12">
        <v>14700</v>
      </c>
    </row>
    <row r="19" spans="1:22" ht="15">
      <c r="A19" t="s">
        <v>170</v>
      </c>
      <c r="C19" s="3" t="s">
        <v>171</v>
      </c>
      <c r="E19" s="3" t="s">
        <v>172</v>
      </c>
      <c r="H19" s="2" t="s">
        <v>451</v>
      </c>
      <c r="K19" s="2" t="s">
        <v>1295</v>
      </c>
      <c r="N19" s="12">
        <v>17993</v>
      </c>
      <c r="R19" s="12">
        <v>17772</v>
      </c>
      <c r="V19" s="12">
        <v>17596</v>
      </c>
    </row>
    <row r="20" spans="1:22" ht="15">
      <c r="A20" t="s">
        <v>173</v>
      </c>
      <c r="C20" s="3" t="s">
        <v>452</v>
      </c>
      <c r="E20" s="3" t="s">
        <v>119</v>
      </c>
      <c r="H20" s="2" t="s">
        <v>453</v>
      </c>
      <c r="K20" s="2" t="s">
        <v>1295</v>
      </c>
      <c r="N20" s="12">
        <v>9937</v>
      </c>
      <c r="R20" s="12">
        <v>9937</v>
      </c>
      <c r="V20" s="12">
        <v>9937</v>
      </c>
    </row>
    <row r="21" spans="1:22" ht="15">
      <c r="A21" t="s">
        <v>181</v>
      </c>
      <c r="C21" s="3" t="s">
        <v>454</v>
      </c>
      <c r="E21" s="3" t="s">
        <v>172</v>
      </c>
      <c r="H21" s="2" t="s">
        <v>455</v>
      </c>
      <c r="K21" s="2" t="s">
        <v>1295</v>
      </c>
      <c r="N21" s="12">
        <v>17456</v>
      </c>
      <c r="R21" s="12">
        <v>17131</v>
      </c>
      <c r="V21" s="12">
        <v>17194</v>
      </c>
    </row>
    <row r="22" spans="1:22" ht="15">
      <c r="A22" t="s">
        <v>184</v>
      </c>
      <c r="C22" s="3" t="s">
        <v>185</v>
      </c>
      <c r="E22" s="3" t="s">
        <v>124</v>
      </c>
      <c r="H22" s="2" t="s">
        <v>456</v>
      </c>
      <c r="K22" s="2" t="s">
        <v>1282</v>
      </c>
      <c r="N22" s="12">
        <v>2985</v>
      </c>
      <c r="R22" s="12">
        <v>2958</v>
      </c>
      <c r="V22" s="12">
        <v>2940</v>
      </c>
    </row>
    <row r="23" spans="1:22" ht="15">
      <c r="A23" t="s">
        <v>187</v>
      </c>
      <c r="C23" s="3" t="s">
        <v>188</v>
      </c>
      <c r="E23" s="3" t="s">
        <v>124</v>
      </c>
      <c r="H23" s="2" t="s">
        <v>457</v>
      </c>
      <c r="K23" s="2" t="s">
        <v>1279</v>
      </c>
      <c r="N23" s="12">
        <v>9045</v>
      </c>
      <c r="R23" s="12">
        <v>9029</v>
      </c>
      <c r="V23" s="12">
        <v>8819</v>
      </c>
    </row>
    <row r="24" spans="1:22" ht="15">
      <c r="A24" t="s">
        <v>193</v>
      </c>
      <c r="C24" s="3" t="s">
        <v>194</v>
      </c>
      <c r="E24" s="3" t="s">
        <v>175</v>
      </c>
      <c r="H24" s="2" t="s">
        <v>445</v>
      </c>
      <c r="K24" s="2" t="s">
        <v>1314</v>
      </c>
      <c r="N24" s="12">
        <v>6435</v>
      </c>
      <c r="R24" s="12">
        <v>6427</v>
      </c>
      <c r="V24" s="12">
        <v>6339</v>
      </c>
    </row>
    <row r="25" spans="1:22" ht="15">
      <c r="A25" t="s">
        <v>196</v>
      </c>
      <c r="C25" s="3" t="s">
        <v>197</v>
      </c>
      <c r="E25" s="3" t="s">
        <v>124</v>
      </c>
      <c r="H25" s="2" t="s">
        <v>459</v>
      </c>
      <c r="K25" s="2" t="s">
        <v>1282</v>
      </c>
      <c r="N25" s="12">
        <v>2776</v>
      </c>
      <c r="R25" s="12">
        <v>2526</v>
      </c>
      <c r="V25" s="12">
        <v>2489</v>
      </c>
    </row>
    <row r="26" spans="1:22" ht="15">
      <c r="A26" t="s">
        <v>198</v>
      </c>
      <c r="C26" s="3" t="s">
        <v>199</v>
      </c>
      <c r="E26" s="3" t="s">
        <v>200</v>
      </c>
      <c r="H26" s="2" t="s">
        <v>460</v>
      </c>
      <c r="K26" s="2" t="s">
        <v>1295</v>
      </c>
      <c r="N26" s="12">
        <v>15142</v>
      </c>
      <c r="R26" s="12">
        <v>15063</v>
      </c>
      <c r="V26" s="12">
        <v>14658</v>
      </c>
    </row>
    <row r="27" spans="1:22" ht="15">
      <c r="A27" t="s">
        <v>203</v>
      </c>
      <c r="C27" s="3" t="s">
        <v>204</v>
      </c>
      <c r="E27" s="3" t="s">
        <v>205</v>
      </c>
      <c r="H27" s="2" t="s">
        <v>461</v>
      </c>
      <c r="K27" s="2" t="s">
        <v>1282</v>
      </c>
      <c r="N27" s="12">
        <v>8139</v>
      </c>
      <c r="R27" s="12">
        <v>8008</v>
      </c>
      <c r="V27" s="12">
        <v>7944</v>
      </c>
    </row>
    <row r="28" spans="1:22" ht="15">
      <c r="A28" t="s">
        <v>462</v>
      </c>
      <c r="C28" s="3" t="s">
        <v>463</v>
      </c>
      <c r="E28" s="3" t="s">
        <v>226</v>
      </c>
      <c r="H28" s="2" t="s">
        <v>464</v>
      </c>
      <c r="K28" s="2" t="s">
        <v>1292</v>
      </c>
      <c r="N28" s="12">
        <v>4558</v>
      </c>
      <c r="R28" s="12">
        <v>4558</v>
      </c>
      <c r="V28" s="12">
        <v>4489</v>
      </c>
    </row>
    <row r="29" spans="1:22" ht="15">
      <c r="A29" t="s">
        <v>465</v>
      </c>
      <c r="C29" s="3" t="s">
        <v>466</v>
      </c>
      <c r="E29" s="3" t="s">
        <v>212</v>
      </c>
      <c r="H29" s="2" t="s">
        <v>467</v>
      </c>
      <c r="K29" s="2" t="s">
        <v>1295</v>
      </c>
      <c r="N29" s="12">
        <v>2823</v>
      </c>
      <c r="R29" s="12">
        <v>2761</v>
      </c>
      <c r="V29" s="12">
        <v>2689</v>
      </c>
    </row>
    <row r="30" spans="1:22" ht="15">
      <c r="A30" t="s">
        <v>217</v>
      </c>
      <c r="C30" s="3" t="s">
        <v>218</v>
      </c>
      <c r="E30" s="3" t="s">
        <v>164</v>
      </c>
      <c r="H30" s="2" t="s">
        <v>460</v>
      </c>
      <c r="K30" s="2" t="s">
        <v>1304</v>
      </c>
      <c r="N30" s="12">
        <v>9950</v>
      </c>
      <c r="R30" s="12">
        <v>9817</v>
      </c>
      <c r="V30" s="12">
        <v>9726</v>
      </c>
    </row>
    <row r="31" spans="1:22" ht="15">
      <c r="A31" t="s">
        <v>220</v>
      </c>
      <c r="C31" s="3" t="s">
        <v>221</v>
      </c>
      <c r="E31" s="3" t="s">
        <v>159</v>
      </c>
      <c r="H31" s="2" t="s">
        <v>469</v>
      </c>
      <c r="K31" s="2" t="s">
        <v>1519</v>
      </c>
      <c r="N31" s="12">
        <v>800</v>
      </c>
      <c r="R31" s="12">
        <v>754</v>
      </c>
      <c r="V31" s="12">
        <v>740</v>
      </c>
    </row>
    <row r="32" spans="1:22" ht="15">
      <c r="A32" t="s">
        <v>229</v>
      </c>
      <c r="C32" s="3" t="s">
        <v>230</v>
      </c>
      <c r="E32" s="3" t="s">
        <v>231</v>
      </c>
      <c r="H32" s="2" t="s">
        <v>471</v>
      </c>
      <c r="K32" s="2" t="s">
        <v>1295</v>
      </c>
      <c r="N32" s="12">
        <v>7343</v>
      </c>
      <c r="R32" s="12">
        <v>7313</v>
      </c>
      <c r="V32" s="12">
        <v>7013</v>
      </c>
    </row>
    <row r="33" spans="1:22" ht="15">
      <c r="A33" t="s">
        <v>233</v>
      </c>
      <c r="C33" s="3" t="s">
        <v>234</v>
      </c>
      <c r="E33" s="3" t="s">
        <v>172</v>
      </c>
      <c r="H33" s="2" t="s">
        <v>472</v>
      </c>
      <c r="K33" s="2" t="s">
        <v>1275</v>
      </c>
      <c r="N33" s="12">
        <v>1974</v>
      </c>
      <c r="R33" s="12">
        <v>1939</v>
      </c>
      <c r="V33" s="12">
        <v>1895</v>
      </c>
    </row>
    <row r="34" spans="1:22" ht="15">
      <c r="A34" t="s">
        <v>236</v>
      </c>
      <c r="C34" s="3" t="s">
        <v>237</v>
      </c>
      <c r="E34" s="3" t="s">
        <v>238</v>
      </c>
      <c r="H34" s="2" t="s">
        <v>473</v>
      </c>
      <c r="K34" s="2" t="s">
        <v>1304</v>
      </c>
      <c r="N34" s="12">
        <v>6835</v>
      </c>
      <c r="R34" s="12">
        <v>6835</v>
      </c>
      <c r="V34" s="12">
        <v>6733</v>
      </c>
    </row>
    <row r="35" spans="1:22" ht="15">
      <c r="A35" t="s">
        <v>239</v>
      </c>
      <c r="C35" s="3" t="s">
        <v>240</v>
      </c>
      <c r="E35" s="3" t="s">
        <v>159</v>
      </c>
      <c r="H35" s="2" t="s">
        <v>474</v>
      </c>
      <c r="K35" s="2" t="s">
        <v>1343</v>
      </c>
      <c r="N35" s="12">
        <v>19915</v>
      </c>
      <c r="R35" s="12">
        <v>19535</v>
      </c>
      <c r="V35" s="12">
        <v>19516</v>
      </c>
    </row>
    <row r="36" spans="1:22" ht="15">
      <c r="A36" t="s">
        <v>242</v>
      </c>
      <c r="C36" s="3" t="s">
        <v>243</v>
      </c>
      <c r="E36" s="3" t="s">
        <v>164</v>
      </c>
      <c r="H36" s="2" t="s">
        <v>425</v>
      </c>
      <c r="K36" s="2" t="s">
        <v>1295</v>
      </c>
      <c r="N36" s="12">
        <v>15255</v>
      </c>
      <c r="R36" s="12">
        <v>15045</v>
      </c>
      <c r="V36" s="12">
        <v>14721</v>
      </c>
    </row>
    <row r="37" spans="1:22" ht="15">
      <c r="A37" t="s">
        <v>244</v>
      </c>
      <c r="C37" s="3" t="s">
        <v>245</v>
      </c>
      <c r="E37" s="3" t="s">
        <v>124</v>
      </c>
      <c r="H37" s="2" t="s">
        <v>476</v>
      </c>
      <c r="K37" s="2" t="s">
        <v>1367</v>
      </c>
      <c r="N37" s="12">
        <v>14438</v>
      </c>
      <c r="R37" s="12">
        <v>14303</v>
      </c>
      <c r="V37" s="12">
        <v>14257</v>
      </c>
    </row>
    <row r="38" spans="1:22" ht="15">
      <c r="A38" t="s">
        <v>478</v>
      </c>
      <c r="C38" s="3" t="s">
        <v>479</v>
      </c>
      <c r="E38" s="3" t="s">
        <v>179</v>
      </c>
      <c r="H38" s="2" t="s">
        <v>480</v>
      </c>
      <c r="K38" s="2" t="s">
        <v>1314</v>
      </c>
      <c r="N38" s="12">
        <v>2333</v>
      </c>
      <c r="R38" s="12">
        <v>2001</v>
      </c>
      <c r="V38" s="12">
        <v>1705</v>
      </c>
    </row>
    <row r="39" spans="1:22" ht="15">
      <c r="A39" t="s">
        <v>481</v>
      </c>
      <c r="C39" s="3" t="s">
        <v>482</v>
      </c>
      <c r="E39" s="3" t="s">
        <v>168</v>
      </c>
      <c r="H39" s="2" t="s">
        <v>483</v>
      </c>
      <c r="K39" s="2" t="s">
        <v>1411</v>
      </c>
      <c r="N39" s="12">
        <v>17400</v>
      </c>
      <c r="R39" s="12">
        <v>17154</v>
      </c>
      <c r="V39" s="12">
        <v>16617</v>
      </c>
    </row>
    <row r="40" spans="1:22" ht="15">
      <c r="A40" t="s">
        <v>247</v>
      </c>
      <c r="C40" s="3" t="s">
        <v>248</v>
      </c>
      <c r="E40" s="3" t="s">
        <v>164</v>
      </c>
      <c r="H40" s="2" t="s">
        <v>485</v>
      </c>
      <c r="K40" s="2" t="s">
        <v>1304</v>
      </c>
      <c r="N40" s="12">
        <v>4473</v>
      </c>
      <c r="R40" s="12">
        <v>4388</v>
      </c>
      <c r="V40" s="12">
        <v>4428</v>
      </c>
    </row>
    <row r="41" spans="1:22" ht="15">
      <c r="A41" t="s">
        <v>250</v>
      </c>
      <c r="C41" s="3" t="s">
        <v>251</v>
      </c>
      <c r="E41" s="3" t="s">
        <v>164</v>
      </c>
      <c r="H41" s="2" t="s">
        <v>486</v>
      </c>
      <c r="K41" s="2" t="s">
        <v>1347</v>
      </c>
      <c r="N41" s="12">
        <v>5636</v>
      </c>
      <c r="R41" s="12">
        <v>5534</v>
      </c>
      <c r="V41" s="12">
        <v>5495</v>
      </c>
    </row>
    <row r="42" spans="1:22" ht="15">
      <c r="A42" t="s">
        <v>253</v>
      </c>
      <c r="C42" s="3" t="s">
        <v>488</v>
      </c>
      <c r="E42" s="3" t="s">
        <v>168</v>
      </c>
      <c r="H42" s="2" t="s">
        <v>489</v>
      </c>
      <c r="K42" s="2" t="s">
        <v>1275</v>
      </c>
      <c r="N42" s="12">
        <v>20000</v>
      </c>
      <c r="R42" s="12">
        <v>19545</v>
      </c>
      <c r="V42" s="12">
        <v>19800</v>
      </c>
    </row>
    <row r="43" spans="1:22" ht="15">
      <c r="A43" t="s">
        <v>261</v>
      </c>
      <c r="C43" s="3" t="s">
        <v>262</v>
      </c>
      <c r="E43" s="3" t="s">
        <v>124</v>
      </c>
      <c r="H43" s="2" t="s">
        <v>445</v>
      </c>
      <c r="K43" s="2" t="s">
        <v>1279</v>
      </c>
      <c r="N43" s="12">
        <v>6428</v>
      </c>
      <c r="R43" s="12">
        <v>6428</v>
      </c>
      <c r="V43" s="12">
        <v>6428</v>
      </c>
    </row>
    <row r="44" spans="1:22" ht="15">
      <c r="A44" t="s">
        <v>263</v>
      </c>
      <c r="C44" s="3" t="s">
        <v>490</v>
      </c>
      <c r="E44" s="3" t="s">
        <v>238</v>
      </c>
      <c r="H44" s="2" t="s">
        <v>491</v>
      </c>
      <c r="K44" s="2" t="s">
        <v>1282</v>
      </c>
      <c r="N44" s="12">
        <v>19954</v>
      </c>
      <c r="R44" s="12">
        <v>19866</v>
      </c>
      <c r="V44" s="12">
        <v>19754</v>
      </c>
    </row>
    <row r="45" spans="1:22" ht="15">
      <c r="A45" t="s">
        <v>266</v>
      </c>
      <c r="C45" s="3" t="s">
        <v>267</v>
      </c>
      <c r="E45" s="3" t="s">
        <v>268</v>
      </c>
      <c r="H45" s="2" t="s">
        <v>492</v>
      </c>
      <c r="K45" s="2" t="s">
        <v>1275</v>
      </c>
      <c r="N45" s="12">
        <v>14438</v>
      </c>
      <c r="R45" s="12">
        <v>14316</v>
      </c>
      <c r="V45" s="12">
        <v>14438</v>
      </c>
    </row>
    <row r="46" spans="1:22" ht="15">
      <c r="A46" t="s">
        <v>275</v>
      </c>
      <c r="C46" s="3" t="s">
        <v>276</v>
      </c>
      <c r="E46" s="3" t="s">
        <v>277</v>
      </c>
      <c r="H46" s="2" t="s">
        <v>438</v>
      </c>
      <c r="K46" s="2" t="s">
        <v>1292</v>
      </c>
      <c r="N46" s="12">
        <v>2137</v>
      </c>
      <c r="R46" s="12">
        <v>2129</v>
      </c>
      <c r="V46" s="12">
        <v>2088</v>
      </c>
    </row>
    <row r="47" spans="1:22" ht="15">
      <c r="A47" t="s">
        <v>280</v>
      </c>
      <c r="C47" s="3" t="s">
        <v>281</v>
      </c>
      <c r="E47" s="3" t="s">
        <v>200</v>
      </c>
      <c r="H47" s="2" t="s">
        <v>219</v>
      </c>
      <c r="K47" s="2" t="s">
        <v>1520</v>
      </c>
      <c r="N47" s="12">
        <v>19925</v>
      </c>
      <c r="R47" s="12">
        <v>19708</v>
      </c>
      <c r="V47" s="12">
        <v>19526</v>
      </c>
    </row>
    <row r="48" spans="1:22" ht="15">
      <c r="A48" t="s">
        <v>283</v>
      </c>
      <c r="C48" s="3" t="s">
        <v>284</v>
      </c>
      <c r="E48" s="3" t="s">
        <v>168</v>
      </c>
      <c r="H48" s="2" t="s">
        <v>460</v>
      </c>
      <c r="K48" s="2" t="s">
        <v>1314</v>
      </c>
      <c r="N48" s="12">
        <v>12345</v>
      </c>
      <c r="R48" s="12">
        <v>12119</v>
      </c>
      <c r="V48" s="12">
        <v>11944</v>
      </c>
    </row>
    <row r="49" spans="1:22" ht="15">
      <c r="A49" t="s">
        <v>288</v>
      </c>
      <c r="C49" s="3" t="s">
        <v>289</v>
      </c>
      <c r="E49" s="3" t="s">
        <v>159</v>
      </c>
      <c r="H49" s="2" t="s">
        <v>440</v>
      </c>
      <c r="K49" s="2" t="s">
        <v>1275</v>
      </c>
      <c r="N49" s="12">
        <v>5570</v>
      </c>
      <c r="R49" s="12">
        <v>5128</v>
      </c>
      <c r="V49" s="12">
        <v>5069</v>
      </c>
    </row>
    <row r="50" spans="1:22" ht="15">
      <c r="A50" t="s">
        <v>290</v>
      </c>
      <c r="C50" s="3" t="s">
        <v>291</v>
      </c>
      <c r="E50" s="3" t="s">
        <v>292</v>
      </c>
      <c r="H50" s="2" t="s">
        <v>494</v>
      </c>
      <c r="K50" s="2" t="s">
        <v>1292</v>
      </c>
      <c r="N50" s="12">
        <v>3140</v>
      </c>
      <c r="R50" s="12">
        <v>2946</v>
      </c>
      <c r="V50" s="12">
        <v>2826</v>
      </c>
    </row>
    <row r="51" spans="1:22" ht="15">
      <c r="A51" t="s">
        <v>295</v>
      </c>
      <c r="C51" s="3" t="s">
        <v>296</v>
      </c>
      <c r="E51" s="3" t="s">
        <v>124</v>
      </c>
      <c r="H51" s="2" t="s">
        <v>461</v>
      </c>
      <c r="K51" s="2" t="s">
        <v>1323</v>
      </c>
      <c r="N51" s="12">
        <v>7920</v>
      </c>
      <c r="R51" s="12">
        <v>7861</v>
      </c>
      <c r="V51" s="12">
        <v>7880</v>
      </c>
    </row>
    <row r="52" spans="1:22" ht="15">
      <c r="A52" t="s">
        <v>298</v>
      </c>
      <c r="C52" s="3" t="s">
        <v>299</v>
      </c>
      <c r="E52" s="3" t="s">
        <v>300</v>
      </c>
      <c r="H52" s="2" t="s">
        <v>496</v>
      </c>
      <c r="K52" s="2" t="s">
        <v>1282</v>
      </c>
      <c r="N52" s="12">
        <v>7406</v>
      </c>
      <c r="R52" s="12">
        <v>7326</v>
      </c>
      <c r="V52" s="12">
        <v>7332</v>
      </c>
    </row>
    <row r="53" spans="1:22" ht="15">
      <c r="A53" t="s">
        <v>301</v>
      </c>
      <c r="C53" s="3" t="s">
        <v>302</v>
      </c>
      <c r="E53" s="3" t="s">
        <v>164</v>
      </c>
      <c r="H53" s="2" t="s">
        <v>440</v>
      </c>
      <c r="K53" s="2" t="s">
        <v>1282</v>
      </c>
      <c r="N53" s="12">
        <v>2983</v>
      </c>
      <c r="R53" s="12">
        <v>2926</v>
      </c>
      <c r="V53" s="12">
        <v>2953</v>
      </c>
    </row>
    <row r="54" spans="1:22" ht="15">
      <c r="A54" t="s">
        <v>304</v>
      </c>
      <c r="C54" s="3" t="s">
        <v>497</v>
      </c>
      <c r="E54" s="3" t="s">
        <v>172</v>
      </c>
      <c r="H54" s="2" t="s">
        <v>498</v>
      </c>
      <c r="K54" s="2" t="s">
        <v>1275</v>
      </c>
      <c r="N54" s="12">
        <v>4164</v>
      </c>
      <c r="R54" s="12">
        <v>4102</v>
      </c>
      <c r="V54" s="12">
        <v>3923</v>
      </c>
    </row>
    <row r="55" spans="1:22" ht="15">
      <c r="A55" t="s">
        <v>306</v>
      </c>
      <c r="C55" s="3" t="s">
        <v>307</v>
      </c>
      <c r="E55" s="3" t="s">
        <v>168</v>
      </c>
      <c r="H55" s="2" t="s">
        <v>499</v>
      </c>
      <c r="K55" s="2" t="s">
        <v>1282</v>
      </c>
      <c r="N55" s="12">
        <v>7505</v>
      </c>
      <c r="R55" s="12">
        <v>7426</v>
      </c>
      <c r="V55" s="12">
        <v>7505</v>
      </c>
    </row>
    <row r="56" spans="1:22" ht="15">
      <c r="A56" t="s">
        <v>500</v>
      </c>
      <c r="C56" s="3" t="s">
        <v>501</v>
      </c>
      <c r="E56" s="3" t="s">
        <v>168</v>
      </c>
      <c r="H56" s="2" t="s">
        <v>485</v>
      </c>
      <c r="K56" s="2" t="s">
        <v>1295</v>
      </c>
      <c r="N56" s="12">
        <v>5257</v>
      </c>
      <c r="R56" s="12">
        <v>5210</v>
      </c>
      <c r="V56" s="12">
        <v>5257</v>
      </c>
    </row>
    <row r="57" spans="1:22" ht="15">
      <c r="A57" t="s">
        <v>317</v>
      </c>
      <c r="C57" s="3" t="s">
        <v>318</v>
      </c>
      <c r="E57" s="3" t="s">
        <v>319</v>
      </c>
      <c r="H57" s="2" t="s">
        <v>502</v>
      </c>
      <c r="K57" s="2" t="s">
        <v>1275</v>
      </c>
      <c r="N57" s="12">
        <v>3990</v>
      </c>
      <c r="R57" s="12">
        <v>3874</v>
      </c>
      <c r="V57" s="12">
        <v>3890</v>
      </c>
    </row>
    <row r="58" spans="1:22" ht="15">
      <c r="A58" t="s">
        <v>321</v>
      </c>
      <c r="C58" s="3" t="s">
        <v>322</v>
      </c>
      <c r="E58" s="3" t="s">
        <v>172</v>
      </c>
      <c r="H58" s="2" t="s">
        <v>503</v>
      </c>
      <c r="K58" s="2" t="s">
        <v>1520</v>
      </c>
      <c r="N58" s="12">
        <v>4962</v>
      </c>
      <c r="R58" s="12">
        <v>4911</v>
      </c>
      <c r="V58" s="12">
        <v>4863</v>
      </c>
    </row>
    <row r="59" spans="1:22" ht="15">
      <c r="A59" t="s">
        <v>327</v>
      </c>
      <c r="C59" s="3" t="s">
        <v>328</v>
      </c>
      <c r="E59" s="3" t="s">
        <v>329</v>
      </c>
      <c r="H59" s="2" t="s">
        <v>504</v>
      </c>
      <c r="K59" s="2" t="s">
        <v>1304</v>
      </c>
      <c r="N59" s="12">
        <v>8634</v>
      </c>
      <c r="R59" s="12">
        <v>8489</v>
      </c>
      <c r="V59" s="12">
        <v>8419</v>
      </c>
    </row>
    <row r="60" spans="1:22" ht="15">
      <c r="A60" t="s">
        <v>331</v>
      </c>
      <c r="C60" s="3" t="s">
        <v>332</v>
      </c>
      <c r="E60" s="3" t="s">
        <v>200</v>
      </c>
      <c r="H60" s="2" t="s">
        <v>440</v>
      </c>
      <c r="K60" s="2" t="s">
        <v>1360</v>
      </c>
      <c r="N60" s="12">
        <v>2580</v>
      </c>
      <c r="R60" s="12">
        <v>2487</v>
      </c>
      <c r="V60" s="12">
        <v>2309</v>
      </c>
    </row>
    <row r="61" spans="1:22" ht="15">
      <c r="A61" t="s">
        <v>334</v>
      </c>
      <c r="C61" s="3" t="s">
        <v>335</v>
      </c>
      <c r="E61" s="3" t="s">
        <v>159</v>
      </c>
      <c r="H61" s="2" t="s">
        <v>505</v>
      </c>
      <c r="K61" s="2" t="s">
        <v>1297</v>
      </c>
      <c r="N61" s="12">
        <v>3403</v>
      </c>
      <c r="R61" s="12">
        <v>3342</v>
      </c>
      <c r="V61" s="12">
        <v>3335</v>
      </c>
    </row>
    <row r="62" spans="1:22" ht="15">
      <c r="A62" t="s">
        <v>507</v>
      </c>
      <c r="C62" s="3" t="s">
        <v>335</v>
      </c>
      <c r="E62" s="3" t="s">
        <v>159</v>
      </c>
      <c r="G62" s="8"/>
      <c r="H62" s="8"/>
      <c r="I62" s="2"/>
      <c r="K62" s="2"/>
      <c r="N62" s="12">
        <v>143</v>
      </c>
      <c r="R62" s="2" t="s">
        <v>53</v>
      </c>
      <c r="V62" s="2" t="s">
        <v>53</v>
      </c>
    </row>
    <row r="63" spans="1:22" ht="15">
      <c r="A63" t="s">
        <v>337</v>
      </c>
      <c r="C63" s="3" t="s">
        <v>338</v>
      </c>
      <c r="E63" s="3" t="s">
        <v>159</v>
      </c>
      <c r="H63" s="2" t="s">
        <v>508</v>
      </c>
      <c r="K63" s="2" t="s">
        <v>1295</v>
      </c>
      <c r="N63" s="12">
        <v>12757</v>
      </c>
      <c r="R63" s="12">
        <v>12657</v>
      </c>
      <c r="V63" s="12">
        <v>12566</v>
      </c>
    </row>
    <row r="64" spans="1:22" ht="15">
      <c r="A64" t="s">
        <v>340</v>
      </c>
      <c r="C64" s="3" t="s">
        <v>341</v>
      </c>
      <c r="E64" s="3" t="s">
        <v>168</v>
      </c>
      <c r="H64" s="2" t="s">
        <v>509</v>
      </c>
      <c r="K64" s="2" t="s">
        <v>1521</v>
      </c>
      <c r="N64" s="12">
        <v>5180</v>
      </c>
      <c r="R64" s="12">
        <v>5180</v>
      </c>
      <c r="V64" s="12">
        <v>5180</v>
      </c>
    </row>
    <row r="65" spans="1:22" ht="15">
      <c r="A65" t="s">
        <v>342</v>
      </c>
      <c r="C65" s="3" t="s">
        <v>511</v>
      </c>
      <c r="E65" s="3" t="s">
        <v>315</v>
      </c>
      <c r="H65" s="2" t="s">
        <v>512</v>
      </c>
      <c r="K65" s="2" t="s">
        <v>1380</v>
      </c>
      <c r="N65" s="12">
        <v>4975</v>
      </c>
      <c r="R65" s="12">
        <v>4904</v>
      </c>
      <c r="V65" s="12">
        <v>4751</v>
      </c>
    </row>
    <row r="66" spans="1:22" ht="15">
      <c r="A66" t="s">
        <v>344</v>
      </c>
      <c r="C66" s="3" t="s">
        <v>345</v>
      </c>
      <c r="E66" s="3" t="s">
        <v>200</v>
      </c>
      <c r="H66" s="2" t="s">
        <v>505</v>
      </c>
      <c r="K66" s="2" t="s">
        <v>1367</v>
      </c>
      <c r="N66" s="12">
        <v>9850</v>
      </c>
      <c r="R66" s="12">
        <v>9718</v>
      </c>
      <c r="V66" s="12">
        <v>9505</v>
      </c>
    </row>
    <row r="67" spans="1:22" ht="15">
      <c r="A67" t="s">
        <v>347</v>
      </c>
      <c r="C67" s="3" t="s">
        <v>348</v>
      </c>
      <c r="E67" s="3" t="s">
        <v>164</v>
      </c>
      <c r="H67" s="2" t="s">
        <v>513</v>
      </c>
      <c r="K67" s="2" t="s">
        <v>1279</v>
      </c>
      <c r="N67" s="12">
        <v>14542</v>
      </c>
      <c r="R67" s="12">
        <v>14440</v>
      </c>
      <c r="V67" s="12">
        <v>13070</v>
      </c>
    </row>
    <row r="68" spans="1:22" ht="15">
      <c r="A68" t="s">
        <v>350</v>
      </c>
      <c r="C68" s="3" t="s">
        <v>351</v>
      </c>
      <c r="E68" s="3" t="s">
        <v>168</v>
      </c>
      <c r="H68" s="2" t="s">
        <v>514</v>
      </c>
      <c r="K68" s="2" t="s">
        <v>1277</v>
      </c>
      <c r="N68" s="12">
        <v>3192</v>
      </c>
      <c r="R68" s="12">
        <v>3172</v>
      </c>
      <c r="V68" s="12">
        <v>3112</v>
      </c>
    </row>
    <row r="69" spans="1:22" ht="15">
      <c r="A69" t="s">
        <v>353</v>
      </c>
      <c r="C69" s="3" t="s">
        <v>354</v>
      </c>
      <c r="E69" s="3" t="s">
        <v>319</v>
      </c>
      <c r="H69" s="2" t="s">
        <v>438</v>
      </c>
      <c r="K69" s="2" t="s">
        <v>1304</v>
      </c>
      <c r="N69" s="12">
        <v>9949</v>
      </c>
      <c r="R69" s="12">
        <v>9872</v>
      </c>
      <c r="V69" s="12">
        <v>9750</v>
      </c>
    </row>
    <row r="70" spans="1:22" ht="15">
      <c r="A70" t="s">
        <v>359</v>
      </c>
      <c r="C70" s="3" t="s">
        <v>360</v>
      </c>
      <c r="E70" s="3" t="s">
        <v>164</v>
      </c>
      <c r="H70" s="2" t="s">
        <v>425</v>
      </c>
      <c r="K70" s="2" t="s">
        <v>1347</v>
      </c>
      <c r="N70" s="12">
        <v>6859</v>
      </c>
      <c r="R70" s="12">
        <v>6779</v>
      </c>
      <c r="V70" s="12">
        <v>6791</v>
      </c>
    </row>
    <row r="71" spans="1:22" ht="15">
      <c r="A71" t="s">
        <v>362</v>
      </c>
      <c r="C71" s="3" t="s">
        <v>348</v>
      </c>
      <c r="E71" s="3" t="s">
        <v>212</v>
      </c>
      <c r="H71" s="2" t="s">
        <v>516</v>
      </c>
      <c r="K71" s="2" t="s">
        <v>1275</v>
      </c>
      <c r="N71" s="12">
        <v>5082</v>
      </c>
      <c r="R71" s="12">
        <v>5082</v>
      </c>
      <c r="V71" s="12">
        <v>5031</v>
      </c>
    </row>
    <row r="72" spans="1:22" ht="15">
      <c r="A72" t="s">
        <v>365</v>
      </c>
      <c r="C72" s="3" t="s">
        <v>366</v>
      </c>
      <c r="E72" s="3" t="s">
        <v>268</v>
      </c>
      <c r="H72" s="2" t="s">
        <v>517</v>
      </c>
      <c r="K72" s="2" t="s">
        <v>1282</v>
      </c>
      <c r="N72" s="12">
        <v>15000</v>
      </c>
      <c r="R72" s="12">
        <v>14794</v>
      </c>
      <c r="V72" s="12">
        <v>14775</v>
      </c>
    </row>
    <row r="73" spans="1:22" ht="15">
      <c r="A73" t="s">
        <v>368</v>
      </c>
      <c r="C73" s="3" t="s">
        <v>369</v>
      </c>
      <c r="E73" s="3" t="s">
        <v>268</v>
      </c>
      <c r="H73" s="2" t="s">
        <v>474</v>
      </c>
      <c r="K73" s="2" t="s">
        <v>1521</v>
      </c>
      <c r="N73" s="12">
        <v>11951</v>
      </c>
      <c r="R73" s="12">
        <v>11879</v>
      </c>
      <c r="V73" s="12">
        <v>11861</v>
      </c>
    </row>
    <row r="74" spans="1:22" ht="15">
      <c r="A74" t="s">
        <v>374</v>
      </c>
      <c r="C74" s="3" t="s">
        <v>211</v>
      </c>
      <c r="E74" s="3" t="s">
        <v>376</v>
      </c>
      <c r="H74" s="2" t="s">
        <v>460</v>
      </c>
      <c r="K74" s="2" t="s">
        <v>1522</v>
      </c>
      <c r="N74" s="12">
        <v>11386</v>
      </c>
      <c r="R74" s="12">
        <v>11352</v>
      </c>
      <c r="V74" s="12">
        <v>11113</v>
      </c>
    </row>
    <row r="75" spans="1:22" ht="15">
      <c r="A75" t="s">
        <v>380</v>
      </c>
      <c r="C75" s="3" t="s">
        <v>381</v>
      </c>
      <c r="E75" s="3" t="s">
        <v>315</v>
      </c>
      <c r="H75" s="2" t="s">
        <v>459</v>
      </c>
      <c r="K75" s="2" t="s">
        <v>1282</v>
      </c>
      <c r="N75" s="12">
        <v>12099</v>
      </c>
      <c r="R75" s="12">
        <v>12031</v>
      </c>
      <c r="V75" s="12">
        <v>11978</v>
      </c>
    </row>
  </sheetData>
  <sheetProtection selectLockedCells="1" selectUnlockedCells="1"/>
  <mergeCells count="12">
    <mergeCell ref="A2:F2"/>
    <mergeCell ref="G4:H4"/>
    <mergeCell ref="M4:N4"/>
    <mergeCell ref="Q4:R4"/>
    <mergeCell ref="U4:V4"/>
    <mergeCell ref="G5:H5"/>
    <mergeCell ref="M5:N5"/>
    <mergeCell ref="Q5:R5"/>
    <mergeCell ref="U5:V5"/>
    <mergeCell ref="Q6:R6"/>
    <mergeCell ref="U6:V6"/>
    <mergeCell ref="G62:H62"/>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W25"/>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3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816</v>
      </c>
      <c r="B2" s="1"/>
      <c r="C2" s="1"/>
      <c r="D2" s="1"/>
      <c r="E2" s="1"/>
      <c r="F2" s="1"/>
    </row>
    <row r="4" spans="1:23" ht="39.75" customHeight="1">
      <c r="A4" s="7" t="s">
        <v>109</v>
      </c>
      <c r="B4" s="3"/>
      <c r="C4" s="11" t="s">
        <v>69</v>
      </c>
      <c r="D4" s="3"/>
      <c r="E4" s="11" t="s">
        <v>110</v>
      </c>
      <c r="F4" s="3"/>
      <c r="G4" s="6" t="s">
        <v>111</v>
      </c>
      <c r="H4" s="6"/>
      <c r="I4" s="3"/>
      <c r="J4" s="3"/>
      <c r="K4" s="16" t="s">
        <v>112</v>
      </c>
      <c r="M4" s="5" t="s">
        <v>113</v>
      </c>
      <c r="N4" s="5"/>
      <c r="O4" s="3"/>
      <c r="P4" s="3"/>
      <c r="Q4" s="5" t="s">
        <v>114</v>
      </c>
      <c r="R4" s="5"/>
      <c r="S4" s="3"/>
      <c r="T4" s="3"/>
      <c r="U4" s="5" t="s">
        <v>115</v>
      </c>
      <c r="V4" s="5"/>
      <c r="W4" s="3"/>
    </row>
    <row r="5" spans="1:22" ht="15">
      <c r="A5" t="s">
        <v>385</v>
      </c>
      <c r="C5" s="3" t="s">
        <v>519</v>
      </c>
      <c r="E5" s="3" t="s">
        <v>159</v>
      </c>
      <c r="H5" s="2" t="s">
        <v>520</v>
      </c>
      <c r="K5" s="2" t="s">
        <v>1380</v>
      </c>
      <c r="N5" s="12">
        <v>16128</v>
      </c>
      <c r="Q5" s="13">
        <v>15785</v>
      </c>
      <c r="R5" s="13"/>
      <c r="U5" s="13">
        <v>15870</v>
      </c>
      <c r="V5" s="13"/>
    </row>
    <row r="6" spans="1:22" ht="15">
      <c r="A6" t="s">
        <v>390</v>
      </c>
      <c r="C6" s="3" t="s">
        <v>521</v>
      </c>
      <c r="E6" s="3" t="s">
        <v>310</v>
      </c>
      <c r="H6" s="2" t="s">
        <v>522</v>
      </c>
      <c r="K6" s="2" t="s">
        <v>1277</v>
      </c>
      <c r="N6" s="12">
        <v>3474</v>
      </c>
      <c r="R6" s="12">
        <v>3435</v>
      </c>
      <c r="V6" s="12">
        <v>3271</v>
      </c>
    </row>
    <row r="7" spans="1:22" ht="15">
      <c r="A7" t="s">
        <v>392</v>
      </c>
      <c r="C7" s="3" t="s">
        <v>523</v>
      </c>
      <c r="E7" s="3" t="s">
        <v>159</v>
      </c>
      <c r="H7" s="2" t="s">
        <v>425</v>
      </c>
      <c r="K7" s="2" t="s">
        <v>1295</v>
      </c>
      <c r="N7" s="12">
        <v>11208</v>
      </c>
      <c r="R7" s="12">
        <v>11102</v>
      </c>
      <c r="V7" s="12">
        <v>11096</v>
      </c>
    </row>
    <row r="8" spans="1:22" ht="15">
      <c r="A8" t="s">
        <v>394</v>
      </c>
      <c r="C8" s="3" t="s">
        <v>524</v>
      </c>
      <c r="E8" s="3" t="s">
        <v>164</v>
      </c>
      <c r="H8" s="2" t="s">
        <v>180</v>
      </c>
      <c r="K8" s="2" t="s">
        <v>1523</v>
      </c>
      <c r="N8" s="12">
        <v>5502</v>
      </c>
      <c r="R8" s="12">
        <v>5549</v>
      </c>
      <c r="V8" s="12">
        <v>5557</v>
      </c>
    </row>
    <row r="9" spans="1:22" ht="15">
      <c r="A9" t="s">
        <v>397</v>
      </c>
      <c r="C9" s="3" t="s">
        <v>526</v>
      </c>
      <c r="E9" s="3" t="s">
        <v>164</v>
      </c>
      <c r="H9" s="2" t="s">
        <v>461</v>
      </c>
      <c r="K9" s="2" t="s">
        <v>1275</v>
      </c>
      <c r="N9" s="12">
        <v>4531</v>
      </c>
      <c r="R9" s="12">
        <v>4485</v>
      </c>
      <c r="V9" s="12">
        <v>4509</v>
      </c>
    </row>
    <row r="10" spans="1:22" ht="15">
      <c r="A10" t="s">
        <v>399</v>
      </c>
      <c r="C10" s="3" t="s">
        <v>527</v>
      </c>
      <c r="E10" s="3" t="s">
        <v>401</v>
      </c>
      <c r="H10" s="2" t="s">
        <v>528</v>
      </c>
      <c r="K10" s="2" t="s">
        <v>1277</v>
      </c>
      <c r="N10" s="12">
        <v>5536</v>
      </c>
      <c r="R10" s="12">
        <v>5392</v>
      </c>
      <c r="V10" s="12">
        <v>5370</v>
      </c>
    </row>
    <row r="11" spans="1:22" ht="15">
      <c r="A11" t="s">
        <v>529</v>
      </c>
      <c r="C11" s="3" t="s">
        <v>530</v>
      </c>
      <c r="E11" s="3" t="s">
        <v>315</v>
      </c>
      <c r="H11" s="2" t="s">
        <v>460</v>
      </c>
      <c r="K11" s="2" t="s">
        <v>1295</v>
      </c>
      <c r="N11" s="12">
        <v>17381</v>
      </c>
      <c r="R11" s="12">
        <v>17244</v>
      </c>
      <c r="V11" s="12">
        <v>16946</v>
      </c>
    </row>
    <row r="12" spans="1:22" ht="15">
      <c r="A12" t="s">
        <v>403</v>
      </c>
      <c r="C12" s="3" t="s">
        <v>531</v>
      </c>
      <c r="E12" s="3" t="s">
        <v>319</v>
      </c>
      <c r="H12" s="2" t="s">
        <v>532</v>
      </c>
      <c r="K12" s="2" t="s">
        <v>1347</v>
      </c>
      <c r="N12" s="12">
        <v>7949</v>
      </c>
      <c r="R12" s="12">
        <v>7917</v>
      </c>
      <c r="V12" s="12">
        <v>7910</v>
      </c>
    </row>
    <row r="13" spans="1:22" ht="15">
      <c r="A13" t="s">
        <v>406</v>
      </c>
      <c r="C13" s="3" t="s">
        <v>533</v>
      </c>
      <c r="E13" s="3" t="s">
        <v>159</v>
      </c>
      <c r="H13" s="2" t="s">
        <v>534</v>
      </c>
      <c r="K13" s="2" t="s">
        <v>1275</v>
      </c>
      <c r="N13" s="12">
        <v>12064</v>
      </c>
      <c r="R13" s="12">
        <v>11938</v>
      </c>
      <c r="V13" s="12">
        <v>11208</v>
      </c>
    </row>
    <row r="14" spans="1:22" ht="15">
      <c r="A14" t="s">
        <v>535</v>
      </c>
      <c r="C14" s="3" t="s">
        <v>536</v>
      </c>
      <c r="E14" s="3" t="s">
        <v>537</v>
      </c>
      <c r="H14" s="2" t="s">
        <v>538</v>
      </c>
      <c r="K14" s="2" t="s">
        <v>1524</v>
      </c>
      <c r="N14" s="12">
        <v>4674</v>
      </c>
      <c r="R14" s="12">
        <v>4657</v>
      </c>
      <c r="V14" s="12">
        <v>4604</v>
      </c>
    </row>
    <row r="15" spans="1:22" ht="15">
      <c r="A15" t="s">
        <v>540</v>
      </c>
      <c r="C15" s="3" t="s">
        <v>541</v>
      </c>
      <c r="E15" s="3" t="s">
        <v>542</v>
      </c>
      <c r="H15" s="2" t="s">
        <v>543</v>
      </c>
      <c r="K15" s="2" t="s">
        <v>1277</v>
      </c>
      <c r="N15" s="12">
        <v>9975</v>
      </c>
      <c r="R15" s="12">
        <v>9840</v>
      </c>
      <c r="V15" s="12">
        <v>9755</v>
      </c>
    </row>
    <row r="16" spans="1:22" ht="15">
      <c r="A16" t="s">
        <v>410</v>
      </c>
      <c r="C16" s="3" t="s">
        <v>544</v>
      </c>
      <c r="E16" s="3" t="s">
        <v>212</v>
      </c>
      <c r="H16" s="2" t="s">
        <v>485</v>
      </c>
      <c r="K16" s="2" t="s">
        <v>1493</v>
      </c>
      <c r="N16" s="12">
        <v>11506</v>
      </c>
      <c r="R16" s="12">
        <v>11420</v>
      </c>
      <c r="V16" s="12">
        <v>11110</v>
      </c>
    </row>
    <row r="17" spans="1:22" ht="15">
      <c r="A17" t="s">
        <v>412</v>
      </c>
      <c r="C17" s="3" t="s">
        <v>545</v>
      </c>
      <c r="E17" s="3" t="s">
        <v>164</v>
      </c>
      <c r="H17" s="2" t="s">
        <v>546</v>
      </c>
      <c r="K17" s="2" t="s">
        <v>1403</v>
      </c>
      <c r="N17" s="12">
        <v>19998</v>
      </c>
      <c r="R17" s="12">
        <v>19673</v>
      </c>
      <c r="V17" s="12">
        <v>19499</v>
      </c>
    </row>
    <row r="18" spans="1:22" ht="15">
      <c r="A18" s="7" t="s">
        <v>415</v>
      </c>
      <c r="C18" s="3"/>
      <c r="E18" s="3"/>
      <c r="G18" s="8"/>
      <c r="H18" s="8"/>
      <c r="I18" s="2"/>
      <c r="K18" s="2"/>
      <c r="M18" s="9"/>
      <c r="N18" s="9"/>
      <c r="R18" s="12">
        <v>738219</v>
      </c>
      <c r="V18" s="12">
        <v>730108</v>
      </c>
    </row>
    <row r="19" spans="1:22" ht="15">
      <c r="A19" s="1" t="s">
        <v>1525</v>
      </c>
      <c r="B19" s="1"/>
      <c r="C19" s="1"/>
      <c r="D19" s="1"/>
      <c r="E19" s="1"/>
      <c r="G19" s="8"/>
      <c r="H19" s="8"/>
      <c r="I19" s="2"/>
      <c r="K19" s="2"/>
      <c r="M19" s="9"/>
      <c r="N19" s="9"/>
      <c r="Q19" s="9"/>
      <c r="R19" s="9"/>
      <c r="U19" s="9"/>
      <c r="V19" s="9"/>
    </row>
    <row r="20" spans="1:22" ht="15">
      <c r="A20" s="1" t="s">
        <v>1526</v>
      </c>
      <c r="B20" s="1"/>
      <c r="C20" s="1"/>
      <c r="D20" s="1"/>
      <c r="E20" s="1"/>
      <c r="G20" s="8"/>
      <c r="H20" s="8"/>
      <c r="I20" s="2"/>
      <c r="K20" s="2"/>
      <c r="M20" s="9"/>
      <c r="N20" s="9"/>
      <c r="Q20" s="9"/>
      <c r="R20" s="9"/>
      <c r="U20" s="9"/>
      <c r="V20" s="9"/>
    </row>
    <row r="21" spans="1:22" ht="15">
      <c r="A21" t="s">
        <v>418</v>
      </c>
      <c r="C21" s="3"/>
      <c r="E21" s="3"/>
      <c r="G21" s="8"/>
      <c r="H21" s="8"/>
      <c r="I21" s="2"/>
      <c r="K21" s="2"/>
      <c r="M21" s="9"/>
      <c r="N21" s="9"/>
      <c r="R21" s="12">
        <v>40945</v>
      </c>
      <c r="V21" s="12">
        <v>40945</v>
      </c>
    </row>
    <row r="22" spans="1:22" ht="15">
      <c r="A22" s="7" t="s">
        <v>419</v>
      </c>
      <c r="C22" s="3"/>
      <c r="E22" s="3"/>
      <c r="G22" s="8"/>
      <c r="H22" s="8"/>
      <c r="I22" s="2"/>
      <c r="K22" s="2"/>
      <c r="M22" s="9"/>
      <c r="N22" s="9"/>
      <c r="R22" s="12">
        <v>40945</v>
      </c>
      <c r="V22" s="12">
        <v>40945</v>
      </c>
    </row>
    <row r="23" spans="1:22" ht="15">
      <c r="A23" s="1" t="s">
        <v>1527</v>
      </c>
      <c r="B23" s="1"/>
      <c r="C23" s="1"/>
      <c r="D23" s="1"/>
      <c r="E23" s="1"/>
      <c r="G23" s="8"/>
      <c r="H23" s="8"/>
      <c r="I23" s="2"/>
      <c r="K23" s="2"/>
      <c r="M23" s="9"/>
      <c r="N23" s="9"/>
      <c r="Q23" s="13">
        <v>779164</v>
      </c>
      <c r="R23" s="13"/>
      <c r="U23" s="13">
        <v>771053</v>
      </c>
      <c r="V23" s="13"/>
    </row>
    <row r="24" spans="1:22" ht="15">
      <c r="A24" s="1" t="s">
        <v>1528</v>
      </c>
      <c r="B24" s="1"/>
      <c r="C24" s="1"/>
      <c r="D24" s="1"/>
      <c r="E24" s="1"/>
      <c r="G24" s="8"/>
      <c r="H24" s="8"/>
      <c r="I24" s="2"/>
      <c r="K24" s="2"/>
      <c r="M24" s="9"/>
      <c r="N24" s="9"/>
      <c r="Q24" s="9"/>
      <c r="R24" s="9"/>
      <c r="V24" s="17">
        <v>-686591</v>
      </c>
    </row>
    <row r="25" spans="1:22" ht="15">
      <c r="A25" s="7" t="s">
        <v>1517</v>
      </c>
      <c r="C25" s="3"/>
      <c r="E25" s="3"/>
      <c r="G25" s="8"/>
      <c r="H25" s="8"/>
      <c r="I25" s="2"/>
      <c r="K25" s="2"/>
      <c r="M25" s="9"/>
      <c r="N25" s="9"/>
      <c r="Q25" s="9"/>
      <c r="R25" s="9"/>
      <c r="U25" s="13">
        <v>84462</v>
      </c>
      <c r="V25" s="13"/>
    </row>
  </sheetData>
  <sheetProtection selectLockedCells="1" selectUnlockedCells="1"/>
  <mergeCells count="36">
    <mergeCell ref="A2:F2"/>
    <mergeCell ref="G4:H4"/>
    <mergeCell ref="M4:N4"/>
    <mergeCell ref="Q4:R4"/>
    <mergeCell ref="U4:V4"/>
    <mergeCell ref="Q5:R5"/>
    <mergeCell ref="U5:V5"/>
    <mergeCell ref="G18:H18"/>
    <mergeCell ref="M18:N18"/>
    <mergeCell ref="A19:E19"/>
    <mergeCell ref="G19:H19"/>
    <mergeCell ref="M19:N19"/>
    <mergeCell ref="Q19:R19"/>
    <mergeCell ref="U19:V19"/>
    <mergeCell ref="A20:E20"/>
    <mergeCell ref="G20:H20"/>
    <mergeCell ref="M20:N20"/>
    <mergeCell ref="Q20:R20"/>
    <mergeCell ref="U20:V20"/>
    <mergeCell ref="G21:H21"/>
    <mergeCell ref="M21:N21"/>
    <mergeCell ref="G22:H22"/>
    <mergeCell ref="M22:N22"/>
    <mergeCell ref="A23:E23"/>
    <mergeCell ref="G23:H23"/>
    <mergeCell ref="M23:N23"/>
    <mergeCell ref="Q23:R23"/>
    <mergeCell ref="U23:V23"/>
    <mergeCell ref="A24:E24"/>
    <mergeCell ref="G24:H24"/>
    <mergeCell ref="M24:N24"/>
    <mergeCell ref="Q24:R24"/>
    <mergeCell ref="G25:H25"/>
    <mergeCell ref="M25:N25"/>
    <mergeCell ref="Q25:R25"/>
    <mergeCell ref="U25:V25"/>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9.140625" defaultRowHeight="15"/>
  <cols>
    <col min="1" max="1" width="29.7109375" style="0" customWidth="1"/>
    <col min="2" max="15" width="8.7109375" style="0" customWidth="1"/>
    <col min="16" max="16" width="6.7109375" style="0" customWidth="1"/>
    <col min="17" max="19" width="8.7109375" style="0" customWidth="1"/>
    <col min="20" max="20" width="6.7109375" style="0" customWidth="1"/>
    <col min="21" max="16384" width="8.7109375" style="0" customWidth="1"/>
  </cols>
  <sheetData>
    <row r="2" spans="1:6" ht="15">
      <c r="A2" s="1" t="s">
        <v>16</v>
      </c>
      <c r="B2" s="1"/>
      <c r="C2" s="1"/>
      <c r="D2" s="1"/>
      <c r="E2" s="1"/>
      <c r="F2" s="1"/>
    </row>
    <row r="4" spans="1:25" ht="39.75" customHeight="1">
      <c r="A4" s="3"/>
      <c r="B4" s="3"/>
      <c r="C4" s="4"/>
      <c r="D4" s="4"/>
      <c r="E4" s="3"/>
      <c r="F4" s="3"/>
      <c r="G4" s="5" t="s">
        <v>17</v>
      </c>
      <c r="H4" s="5"/>
      <c r="I4" s="5"/>
      <c r="J4" s="5"/>
      <c r="K4" s="5"/>
      <c r="L4" s="5"/>
      <c r="M4" s="3"/>
      <c r="N4" s="3"/>
      <c r="O4" s="6" t="s">
        <v>18</v>
      </c>
      <c r="P4" s="6"/>
      <c r="Q4" s="3"/>
      <c r="R4" s="3"/>
      <c r="S4" s="6" t="s">
        <v>19</v>
      </c>
      <c r="T4" s="6"/>
      <c r="U4" s="3"/>
      <c r="V4" s="3"/>
      <c r="W4" s="5" t="s">
        <v>20</v>
      </c>
      <c r="X4" s="5"/>
      <c r="Y4" s="3"/>
    </row>
    <row r="5" spans="1:25" ht="15">
      <c r="A5" s="7" t="s">
        <v>21</v>
      </c>
      <c r="B5" s="3"/>
      <c r="C5" s="5" t="s">
        <v>22</v>
      </c>
      <c r="D5" s="5"/>
      <c r="E5" s="3"/>
      <c r="F5" s="3"/>
      <c r="G5" s="5" t="s">
        <v>23</v>
      </c>
      <c r="H5" s="5"/>
      <c r="I5" s="3"/>
      <c r="J5" s="3"/>
      <c r="K5" s="5" t="s">
        <v>24</v>
      </c>
      <c r="L5" s="5"/>
      <c r="M5" s="3"/>
      <c r="N5" s="3"/>
      <c r="O5" s="5" t="s">
        <v>25</v>
      </c>
      <c r="P5" s="5"/>
      <c r="Q5" s="3"/>
      <c r="R5" s="3"/>
      <c r="S5" s="5" t="s">
        <v>25</v>
      </c>
      <c r="T5" s="5"/>
      <c r="U5" s="3"/>
      <c r="V5" s="3"/>
      <c r="W5" s="5" t="s">
        <v>26</v>
      </c>
      <c r="X5" s="5"/>
      <c r="Y5" s="3"/>
    </row>
    <row r="6" spans="1:24" ht="15">
      <c r="A6" s="7" t="s">
        <v>27</v>
      </c>
      <c r="C6" s="8"/>
      <c r="D6" s="8"/>
      <c r="E6" s="2"/>
      <c r="G6" s="9"/>
      <c r="H6" s="9"/>
      <c r="K6" s="9"/>
      <c r="L6" s="9"/>
      <c r="O6" s="9"/>
      <c r="P6" s="9"/>
      <c r="S6" s="9"/>
      <c r="T6" s="9"/>
      <c r="W6" s="9"/>
      <c r="X6" s="9"/>
    </row>
    <row r="7" spans="1:24" ht="15">
      <c r="A7" t="s">
        <v>28</v>
      </c>
      <c r="C7" s="10">
        <v>7.7</v>
      </c>
      <c r="D7" s="10"/>
      <c r="G7" s="10">
        <v>6.92</v>
      </c>
      <c r="H7" s="10"/>
      <c r="K7" s="10">
        <v>5.95</v>
      </c>
      <c r="L7" s="10"/>
      <c r="P7" s="2" t="s">
        <v>29</v>
      </c>
      <c r="T7" s="2" t="s">
        <v>30</v>
      </c>
      <c r="W7" s="10">
        <v>0.21</v>
      </c>
      <c r="X7" s="10"/>
    </row>
    <row r="8" spans="1:24" ht="15">
      <c r="A8" t="s">
        <v>31</v>
      </c>
      <c r="C8" s="10">
        <v>7.72</v>
      </c>
      <c r="D8" s="10"/>
      <c r="G8" s="10">
        <v>6</v>
      </c>
      <c r="H8" s="10"/>
      <c r="K8" s="10">
        <v>4.76</v>
      </c>
      <c r="L8" s="10"/>
      <c r="P8" s="2" t="s">
        <v>32</v>
      </c>
      <c r="T8" s="2" t="s">
        <v>33</v>
      </c>
      <c r="W8" s="10">
        <v>0.2</v>
      </c>
      <c r="X8" s="10"/>
    </row>
    <row r="9" spans="1:24" ht="15">
      <c r="A9" t="s">
        <v>34</v>
      </c>
      <c r="C9" s="10">
        <v>7.6</v>
      </c>
      <c r="D9" s="10"/>
      <c r="G9" s="10">
        <v>6.25</v>
      </c>
      <c r="H9" s="10"/>
      <c r="K9" s="10">
        <v>4.99</v>
      </c>
      <c r="L9" s="10"/>
      <c r="P9" s="2" t="s">
        <v>35</v>
      </c>
      <c r="T9" s="2" t="s">
        <v>36</v>
      </c>
      <c r="W9" s="10">
        <v>0.19</v>
      </c>
      <c r="X9" s="10"/>
    </row>
    <row r="10" spans="1:24" ht="15">
      <c r="A10" t="s">
        <v>37</v>
      </c>
      <c r="C10" s="10">
        <v>7.71</v>
      </c>
      <c r="D10" s="10"/>
      <c r="G10" s="10">
        <v>6.3</v>
      </c>
      <c r="H10" s="10"/>
      <c r="K10" s="10">
        <v>5.45</v>
      </c>
      <c r="L10" s="10"/>
      <c r="P10" s="2" t="s">
        <v>35</v>
      </c>
      <c r="T10" s="2" t="s">
        <v>38</v>
      </c>
      <c r="W10" s="10">
        <v>0.17</v>
      </c>
      <c r="X10" s="10"/>
    </row>
    <row r="11" spans="1:25" ht="15">
      <c r="A11" s="7" t="s">
        <v>39</v>
      </c>
      <c r="C11" s="8"/>
      <c r="D11" s="8"/>
      <c r="E11" s="2"/>
      <c r="G11" s="8"/>
      <c r="H11" s="8"/>
      <c r="I11" s="2"/>
      <c r="K11" s="8"/>
      <c r="L11" s="8"/>
      <c r="M11" s="2"/>
      <c r="O11" s="8"/>
      <c r="P11" s="8"/>
      <c r="Q11" s="2"/>
      <c r="S11" s="8"/>
      <c r="T11" s="8"/>
      <c r="U11" s="2"/>
      <c r="W11" s="8"/>
      <c r="X11" s="8"/>
      <c r="Y11" s="2"/>
    </row>
    <row r="12" spans="1:24" ht="15">
      <c r="A12" t="s">
        <v>28</v>
      </c>
      <c r="C12" s="10">
        <v>8.98</v>
      </c>
      <c r="D12" s="10"/>
      <c r="G12" s="10">
        <v>6.67</v>
      </c>
      <c r="H12" s="10"/>
      <c r="K12" s="10">
        <v>5.46</v>
      </c>
      <c r="L12" s="10"/>
      <c r="P12" s="2" t="s">
        <v>40</v>
      </c>
      <c r="T12" s="2" t="s">
        <v>41</v>
      </c>
      <c r="W12" s="10">
        <v>0.15</v>
      </c>
      <c r="X12" s="10"/>
    </row>
    <row r="13" spans="1:24" ht="15">
      <c r="A13" t="s">
        <v>31</v>
      </c>
      <c r="C13" s="10">
        <v>9.65</v>
      </c>
      <c r="D13" s="10"/>
      <c r="G13" s="10">
        <v>7.98</v>
      </c>
      <c r="H13" s="10"/>
      <c r="K13" s="10">
        <v>6</v>
      </c>
      <c r="L13" s="10"/>
      <c r="P13" s="2" t="s">
        <v>42</v>
      </c>
      <c r="T13" s="2" t="s">
        <v>33</v>
      </c>
      <c r="W13" s="10">
        <v>0.15</v>
      </c>
      <c r="X13" s="10"/>
    </row>
    <row r="14" spans="1:24" ht="15">
      <c r="A14" t="s">
        <v>34</v>
      </c>
      <c r="C14" s="10">
        <v>10.05</v>
      </c>
      <c r="D14" s="10"/>
      <c r="G14" s="10">
        <v>7.85</v>
      </c>
      <c r="H14" s="10"/>
      <c r="K14" s="10">
        <v>6.66</v>
      </c>
      <c r="L14" s="10"/>
      <c r="P14" s="2" t="s">
        <v>32</v>
      </c>
      <c r="T14" s="2" t="s">
        <v>36</v>
      </c>
      <c r="W14" s="10">
        <v>0.14</v>
      </c>
      <c r="X14" s="10"/>
    </row>
    <row r="15" spans="1:24" ht="15">
      <c r="A15" t="s">
        <v>37</v>
      </c>
      <c r="C15" s="10">
        <v>10.11</v>
      </c>
      <c r="D15" s="10"/>
      <c r="G15" s="10">
        <v>7.18</v>
      </c>
      <c r="H15" s="10"/>
      <c r="K15" s="10">
        <v>6.49</v>
      </c>
      <c r="L15" s="10"/>
      <c r="P15" s="2" t="s">
        <v>38</v>
      </c>
      <c r="T15" s="2" t="s">
        <v>43</v>
      </c>
      <c r="W15" s="10">
        <v>0.12</v>
      </c>
      <c r="X15" s="10"/>
    </row>
  </sheetData>
  <sheetProtection selectLockedCells="1" selectUnlockedCells="1"/>
  <mergeCells count="56">
    <mergeCell ref="A2:F2"/>
    <mergeCell ref="C4:D4"/>
    <mergeCell ref="G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W7:X7"/>
    <mergeCell ref="C8:D8"/>
    <mergeCell ref="G8:H8"/>
    <mergeCell ref="K8:L8"/>
    <mergeCell ref="W8:X8"/>
    <mergeCell ref="C9:D9"/>
    <mergeCell ref="G9:H9"/>
    <mergeCell ref="K9:L9"/>
    <mergeCell ref="W9:X9"/>
    <mergeCell ref="C10:D10"/>
    <mergeCell ref="G10:H10"/>
    <mergeCell ref="K10:L10"/>
    <mergeCell ref="W10:X10"/>
    <mergeCell ref="C11:D11"/>
    <mergeCell ref="G11:H11"/>
    <mergeCell ref="K11:L11"/>
    <mergeCell ref="O11:P11"/>
    <mergeCell ref="S11:T11"/>
    <mergeCell ref="W11:X11"/>
    <mergeCell ref="C12:D12"/>
    <mergeCell ref="G12:H12"/>
    <mergeCell ref="K12:L12"/>
    <mergeCell ref="W12:X12"/>
    <mergeCell ref="C13:D13"/>
    <mergeCell ref="G13:H13"/>
    <mergeCell ref="K13:L13"/>
    <mergeCell ref="W13:X13"/>
    <mergeCell ref="C14:D14"/>
    <mergeCell ref="G14:H14"/>
    <mergeCell ref="K14:L14"/>
    <mergeCell ref="W14:X14"/>
    <mergeCell ref="C15:D15"/>
    <mergeCell ref="G15:H15"/>
    <mergeCell ref="K15:L15"/>
    <mergeCell ref="W15:X15"/>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9.14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816</v>
      </c>
      <c r="B2" s="1"/>
      <c r="C2" s="1"/>
      <c r="D2" s="1"/>
      <c r="E2" s="1"/>
      <c r="F2" s="1"/>
    </row>
    <row r="4" spans="1:9" ht="15">
      <c r="A4" s="3"/>
      <c r="C4" s="5" t="s">
        <v>101</v>
      </c>
      <c r="D4" s="5"/>
      <c r="E4" s="3"/>
      <c r="G4" s="5" t="s">
        <v>102</v>
      </c>
      <c r="H4" s="5"/>
      <c r="I4" s="3"/>
    </row>
    <row r="5" spans="1:9" ht="15">
      <c r="A5" s="7" t="s">
        <v>552</v>
      </c>
      <c r="C5" s="8"/>
      <c r="D5" s="8"/>
      <c r="E5" s="2"/>
      <c r="F5" s="2"/>
      <c r="G5" s="8"/>
      <c r="H5" s="8"/>
      <c r="I5" s="2"/>
    </row>
    <row r="6" spans="1:8" ht="15">
      <c r="A6" t="s">
        <v>1529</v>
      </c>
      <c r="C6" s="13">
        <v>804187</v>
      </c>
      <c r="D6" s="13"/>
      <c r="F6" s="2"/>
      <c r="G6" s="13">
        <v>730108</v>
      </c>
      <c r="H6" s="13"/>
    </row>
    <row r="7" spans="1:8" ht="15">
      <c r="A7" t="s">
        <v>1530</v>
      </c>
      <c r="D7" s="12">
        <v>59096</v>
      </c>
      <c r="F7" s="2"/>
      <c r="H7" s="12">
        <v>40945</v>
      </c>
    </row>
    <row r="8" spans="1:8" ht="15">
      <c r="A8" t="s">
        <v>555</v>
      </c>
      <c r="D8" s="12">
        <v>5248</v>
      </c>
      <c r="F8" s="2"/>
      <c r="H8" s="12">
        <v>2970</v>
      </c>
    </row>
    <row r="9" spans="1:8" ht="15">
      <c r="A9" t="s">
        <v>556</v>
      </c>
      <c r="D9" s="12">
        <v>3296</v>
      </c>
      <c r="F9" s="2"/>
      <c r="H9" s="12">
        <v>2021</v>
      </c>
    </row>
    <row r="10" spans="1:8" ht="15">
      <c r="A10" t="s">
        <v>557</v>
      </c>
      <c r="D10" s="12">
        <v>936</v>
      </c>
      <c r="F10" s="2"/>
      <c r="H10" s="12">
        <v>1373</v>
      </c>
    </row>
    <row r="11" spans="1:8" ht="15">
      <c r="A11" t="s">
        <v>558</v>
      </c>
      <c r="D11" s="2" t="s">
        <v>53</v>
      </c>
      <c r="F11" s="2"/>
      <c r="H11" s="12">
        <v>3870</v>
      </c>
    </row>
    <row r="12" spans="1:8" ht="15">
      <c r="A12" s="7" t="s">
        <v>559</v>
      </c>
      <c r="D12" s="12">
        <v>872763</v>
      </c>
      <c r="F12" s="2"/>
      <c r="H12" s="12">
        <v>781287</v>
      </c>
    </row>
    <row r="13" spans="1:9" ht="15">
      <c r="A13" s="7" t="s">
        <v>560</v>
      </c>
      <c r="C13" s="8"/>
      <c r="D13" s="8"/>
      <c r="E13" s="2"/>
      <c r="F13" s="2"/>
      <c r="G13" s="8"/>
      <c r="H13" s="8"/>
      <c r="I13" s="2"/>
    </row>
    <row r="14" spans="1:8" ht="15">
      <c r="A14" t="s">
        <v>1531</v>
      </c>
      <c r="D14" s="12">
        <v>244284</v>
      </c>
      <c r="F14" s="2"/>
      <c r="H14" s="12">
        <v>243896</v>
      </c>
    </row>
    <row r="15" spans="1:8" ht="15">
      <c r="A15" t="s">
        <v>1532</v>
      </c>
      <c r="D15" s="12">
        <v>243727</v>
      </c>
      <c r="F15" s="2"/>
      <c r="H15" s="2" t="s">
        <v>53</v>
      </c>
    </row>
    <row r="16" spans="1:8" ht="15">
      <c r="A16" t="s">
        <v>563</v>
      </c>
      <c r="D16" s="12">
        <v>169131</v>
      </c>
      <c r="F16" s="2"/>
      <c r="H16" s="12">
        <v>145472</v>
      </c>
    </row>
    <row r="17" spans="1:8" ht="15">
      <c r="A17" t="s">
        <v>564</v>
      </c>
      <c r="D17" s="12">
        <v>88600</v>
      </c>
      <c r="F17" s="2"/>
      <c r="H17" s="12">
        <v>257600</v>
      </c>
    </row>
    <row r="18" spans="1:8" ht="15">
      <c r="A18" t="s">
        <v>565</v>
      </c>
      <c r="D18" s="12">
        <v>10421</v>
      </c>
      <c r="F18" s="2"/>
      <c r="H18" s="12">
        <v>4676</v>
      </c>
    </row>
    <row r="19" spans="1:8" ht="15">
      <c r="A19" t="s">
        <v>566</v>
      </c>
      <c r="D19" s="12">
        <v>7250</v>
      </c>
      <c r="F19" s="2"/>
      <c r="H19" s="12">
        <v>4000</v>
      </c>
    </row>
    <row r="20" spans="1:8" ht="15">
      <c r="A20" t="s">
        <v>567</v>
      </c>
      <c r="D20" s="12">
        <v>3895</v>
      </c>
      <c r="F20" s="2"/>
      <c r="H20" s="12">
        <v>2703</v>
      </c>
    </row>
    <row r="21" spans="1:8" ht="15">
      <c r="A21" t="s">
        <v>568</v>
      </c>
      <c r="D21" s="12">
        <v>2002</v>
      </c>
      <c r="F21" s="2"/>
      <c r="H21" s="12">
        <v>37658</v>
      </c>
    </row>
    <row r="22" spans="1:8" ht="15">
      <c r="A22" t="s">
        <v>569</v>
      </c>
      <c r="D22" s="12">
        <v>835</v>
      </c>
      <c r="F22" s="2"/>
      <c r="H22" s="12">
        <v>820</v>
      </c>
    </row>
    <row r="23" spans="1:8" ht="15">
      <c r="A23" s="7" t="s">
        <v>570</v>
      </c>
      <c r="D23" s="12">
        <v>770145</v>
      </c>
      <c r="F23" s="2"/>
      <c r="H23" s="12">
        <v>696825</v>
      </c>
    </row>
    <row r="24" spans="1:9" ht="15">
      <c r="A24" t="s">
        <v>571</v>
      </c>
      <c r="C24" s="8"/>
      <c r="D24" s="8"/>
      <c r="E24" s="2"/>
      <c r="F24" s="2"/>
      <c r="G24" s="8"/>
      <c r="H24" s="8"/>
      <c r="I24" s="2"/>
    </row>
    <row r="25" spans="1:8" ht="15">
      <c r="A25" s="7" t="s">
        <v>572</v>
      </c>
      <c r="D25" s="12">
        <v>102618</v>
      </c>
      <c r="F25" s="2"/>
      <c r="H25" s="12">
        <v>84462</v>
      </c>
    </row>
    <row r="26" spans="1:8" ht="15">
      <c r="A26" s="7" t="s">
        <v>573</v>
      </c>
      <c r="C26" s="13">
        <v>872763</v>
      </c>
      <c r="D26" s="13"/>
      <c r="F26" s="2"/>
      <c r="G26" s="13">
        <v>781287</v>
      </c>
      <c r="H26" s="13"/>
    </row>
  </sheetData>
  <sheetProtection selectLockedCells="1" selectUnlockedCells="1"/>
  <mergeCells count="13">
    <mergeCell ref="A2:F2"/>
    <mergeCell ref="C4:D4"/>
    <mergeCell ref="G4:H4"/>
    <mergeCell ref="C5:D5"/>
    <mergeCell ref="G5:H5"/>
    <mergeCell ref="C6:D6"/>
    <mergeCell ref="G6:H6"/>
    <mergeCell ref="C13:D13"/>
    <mergeCell ref="G13:H13"/>
    <mergeCell ref="C24:D24"/>
    <mergeCell ref="G24:H24"/>
    <mergeCell ref="C26:D26"/>
    <mergeCell ref="G26:H26"/>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3"/>
      <c r="B2" s="3"/>
      <c r="C2" s="3"/>
      <c r="D2" s="5" t="s">
        <v>574</v>
      </c>
      <c r="E2" s="5"/>
      <c r="F2" s="5"/>
      <c r="G2" s="5"/>
      <c r="H2" s="5"/>
      <c r="I2" s="5"/>
      <c r="J2" s="3"/>
    </row>
    <row r="3" spans="1:10" ht="15">
      <c r="A3" s="3"/>
      <c r="D3" s="5" t="s">
        <v>575</v>
      </c>
      <c r="E3" s="5"/>
      <c r="F3" s="3"/>
      <c r="H3" s="5" t="s">
        <v>576</v>
      </c>
      <c r="I3" s="5"/>
      <c r="J3" s="3"/>
    </row>
    <row r="4" spans="1:10" ht="15">
      <c r="A4" s="7" t="s">
        <v>577</v>
      </c>
      <c r="D4" s="8"/>
      <c r="E4" s="8"/>
      <c r="F4" s="2"/>
      <c r="H4" s="8"/>
      <c r="I4" s="8"/>
      <c r="J4" s="2"/>
    </row>
    <row r="5" spans="1:9" ht="15">
      <c r="A5" t="s">
        <v>578</v>
      </c>
      <c r="D5" s="13">
        <v>88280</v>
      </c>
      <c r="E5" s="13"/>
      <c r="G5" s="2"/>
      <c r="H5" s="13">
        <v>37905</v>
      </c>
      <c r="I5" s="13"/>
    </row>
    <row r="6" spans="1:9" ht="15">
      <c r="A6" t="s">
        <v>579</v>
      </c>
      <c r="E6" s="12">
        <v>1410</v>
      </c>
      <c r="G6" s="2"/>
      <c r="I6" s="12">
        <v>246</v>
      </c>
    </row>
    <row r="7" spans="1:9" ht="15">
      <c r="A7" s="7" t="s">
        <v>580</v>
      </c>
      <c r="E7" s="12">
        <v>89690</v>
      </c>
      <c r="G7" s="2"/>
      <c r="I7" s="12">
        <v>38151</v>
      </c>
    </row>
    <row r="8" spans="1:10" ht="15">
      <c r="A8" s="7" t="s">
        <v>581</v>
      </c>
      <c r="D8" s="8"/>
      <c r="E8" s="8"/>
      <c r="F8" s="2"/>
      <c r="G8" s="2"/>
      <c r="H8" s="8"/>
      <c r="I8" s="8"/>
      <c r="J8" s="2"/>
    </row>
    <row r="9" spans="1:9" ht="15">
      <c r="A9" t="s">
        <v>582</v>
      </c>
      <c r="E9" s="12">
        <v>37977</v>
      </c>
      <c r="G9" s="2"/>
      <c r="I9" s="12">
        <v>11023</v>
      </c>
    </row>
    <row r="10" spans="1:9" ht="15">
      <c r="A10" t="s">
        <v>583</v>
      </c>
      <c r="E10" s="12">
        <v>20858</v>
      </c>
      <c r="G10" s="2"/>
      <c r="I10" s="12">
        <v>11692</v>
      </c>
    </row>
    <row r="11" spans="1:9" ht="15">
      <c r="A11" t="s">
        <v>584</v>
      </c>
      <c r="E11" s="12">
        <v>2282</v>
      </c>
      <c r="G11" s="2"/>
      <c r="I11" s="12">
        <v>1171</v>
      </c>
    </row>
    <row r="12" spans="1:9" ht="15">
      <c r="A12" t="s">
        <v>585</v>
      </c>
      <c r="E12" s="12">
        <v>835</v>
      </c>
      <c r="G12" s="2"/>
      <c r="I12" s="12">
        <v>447</v>
      </c>
    </row>
    <row r="13" spans="1:9" ht="15">
      <c r="A13" s="7" t="s">
        <v>586</v>
      </c>
      <c r="E13" s="12">
        <v>61952</v>
      </c>
      <c r="G13" s="2"/>
      <c r="I13" s="12">
        <v>24333</v>
      </c>
    </row>
    <row r="14" spans="1:9" ht="15">
      <c r="A14" s="7" t="s">
        <v>587</v>
      </c>
      <c r="E14" s="12">
        <v>27738</v>
      </c>
      <c r="G14" s="2"/>
      <c r="I14" s="12">
        <v>13818</v>
      </c>
    </row>
    <row r="15" spans="1:10" ht="15">
      <c r="A15" s="7" t="s">
        <v>588</v>
      </c>
      <c r="D15" s="8"/>
      <c r="E15" s="8"/>
      <c r="F15" s="2"/>
      <c r="G15" s="2"/>
      <c r="H15" s="8"/>
      <c r="I15" s="8"/>
      <c r="J15" s="2"/>
    </row>
    <row r="16" spans="1:9" ht="15">
      <c r="A16" t="s">
        <v>589</v>
      </c>
      <c r="E16" s="17">
        <v>-498</v>
      </c>
      <c r="G16" s="2"/>
      <c r="I16" s="12">
        <v>376</v>
      </c>
    </row>
    <row r="17" spans="1:9" ht="15">
      <c r="A17" t="s">
        <v>590</v>
      </c>
      <c r="E17" s="12">
        <v>1575</v>
      </c>
      <c r="G17" s="2"/>
      <c r="I17" s="17">
        <v>-8334</v>
      </c>
    </row>
    <row r="18" spans="1:9" ht="15">
      <c r="A18" s="7" t="s">
        <v>591</v>
      </c>
      <c r="E18" s="12">
        <v>1077</v>
      </c>
      <c r="G18" s="2"/>
      <c r="I18" s="17">
        <v>-7958</v>
      </c>
    </row>
    <row r="19" spans="1:9" ht="15">
      <c r="A19" s="7" t="s">
        <v>592</v>
      </c>
      <c r="D19" s="13">
        <v>28815</v>
      </c>
      <c r="E19" s="13"/>
      <c r="G19" s="2"/>
      <c r="H19" s="13">
        <v>5860</v>
      </c>
      <c r="I19" s="13"/>
    </row>
  </sheetData>
  <sheetProtection selectLockedCells="1" selectUnlockedCells="1"/>
  <mergeCells count="13">
    <mergeCell ref="D2:I2"/>
    <mergeCell ref="D3:E3"/>
    <mergeCell ref="H3:I3"/>
    <mergeCell ref="D4:E4"/>
    <mergeCell ref="H4:I4"/>
    <mergeCell ref="D5:E5"/>
    <mergeCell ref="H5:I5"/>
    <mergeCell ref="D8:E8"/>
    <mergeCell ref="H8:I8"/>
    <mergeCell ref="D15:E15"/>
    <mergeCell ref="H15:I15"/>
    <mergeCell ref="D19:E19"/>
    <mergeCell ref="H19:I19"/>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40.7109375" style="0" customWidth="1"/>
    <col min="12" max="16384" width="8.7109375" style="0" customWidth="1"/>
  </cols>
  <sheetData>
    <row r="2" spans="1:6" ht="15">
      <c r="A2" s="1" t="s">
        <v>101</v>
      </c>
      <c r="B2" s="1"/>
      <c r="C2" s="1"/>
      <c r="D2" s="1"/>
      <c r="E2" s="1"/>
      <c r="F2" s="1"/>
    </row>
    <row r="4" spans="1:11" ht="39.75" customHeight="1">
      <c r="A4" s="7" t="s">
        <v>1533</v>
      </c>
      <c r="B4" s="3"/>
      <c r="C4" s="6" t="s">
        <v>1534</v>
      </c>
      <c r="D4" s="6"/>
      <c r="E4" s="3"/>
      <c r="F4" s="3"/>
      <c r="G4" s="11" t="s">
        <v>1535</v>
      </c>
      <c r="H4" s="3"/>
      <c r="I4" s="11" t="s">
        <v>1536</v>
      </c>
      <c r="J4" s="3"/>
      <c r="K4" s="16" t="s">
        <v>1537</v>
      </c>
    </row>
    <row r="5" spans="1:11" ht="15">
      <c r="A5" t="s">
        <v>1475</v>
      </c>
      <c r="B5" s="3"/>
      <c r="C5" s="13">
        <v>15090</v>
      </c>
      <c r="D5" s="13"/>
      <c r="F5" s="3"/>
      <c r="G5" s="3" t="s">
        <v>1538</v>
      </c>
      <c r="I5" s="3" t="s">
        <v>1539</v>
      </c>
      <c r="K5" s="3" t="s">
        <v>82</v>
      </c>
    </row>
    <row r="6" spans="1:11" ht="15">
      <c r="A6" t="s">
        <v>1475</v>
      </c>
      <c r="D6" s="12">
        <v>512567</v>
      </c>
      <c r="G6" s="3" t="s">
        <v>1538</v>
      </c>
      <c r="I6" s="3" t="s">
        <v>1540</v>
      </c>
      <c r="K6" s="3" t="s">
        <v>1541</v>
      </c>
    </row>
    <row r="7" spans="1:11" ht="15">
      <c r="A7" t="s">
        <v>1477</v>
      </c>
      <c r="D7" s="12">
        <v>9512</v>
      </c>
      <c r="G7" s="3" t="s">
        <v>1538</v>
      </c>
      <c r="I7" s="3" t="s">
        <v>1539</v>
      </c>
      <c r="K7" s="3" t="s">
        <v>82</v>
      </c>
    </row>
    <row r="8" spans="1:11" ht="15">
      <c r="A8" t="s">
        <v>1477</v>
      </c>
      <c r="D8" s="12">
        <v>70884</v>
      </c>
      <c r="G8" s="3" t="s">
        <v>1538</v>
      </c>
      <c r="I8" s="3" t="s">
        <v>1540</v>
      </c>
      <c r="K8" s="3" t="s">
        <v>1542</v>
      </c>
    </row>
    <row r="9" spans="1:11" ht="15">
      <c r="A9" t="s">
        <v>1478</v>
      </c>
      <c r="D9" s="12">
        <v>156222</v>
      </c>
      <c r="G9" s="3" t="s">
        <v>1538</v>
      </c>
      <c r="I9" s="3" t="s">
        <v>1540</v>
      </c>
      <c r="K9" s="3" t="s">
        <v>1543</v>
      </c>
    </row>
    <row r="10" spans="1:11" ht="15">
      <c r="A10" t="s">
        <v>1480</v>
      </c>
      <c r="D10" s="12">
        <v>161895</v>
      </c>
      <c r="G10" s="3" t="s">
        <v>1544</v>
      </c>
      <c r="I10" s="3" t="s">
        <v>1545</v>
      </c>
      <c r="K10" s="3" t="s">
        <v>1546</v>
      </c>
    </row>
    <row r="11" spans="1:11" ht="15">
      <c r="A11" t="s">
        <v>1480</v>
      </c>
      <c r="D11" s="12">
        <v>1158</v>
      </c>
      <c r="G11" s="3" t="s">
        <v>1544</v>
      </c>
      <c r="I11" s="3" t="s">
        <v>1547</v>
      </c>
      <c r="K11" s="3" t="s">
        <v>1548</v>
      </c>
    </row>
    <row r="12" spans="1:11" ht="15">
      <c r="A12" s="7" t="s">
        <v>1549</v>
      </c>
      <c r="C12" s="13">
        <v>927328</v>
      </c>
      <c r="D12" s="13"/>
      <c r="G12" s="3"/>
      <c r="I12" s="3"/>
      <c r="K12" s="3"/>
    </row>
    <row r="13" spans="1:11" ht="15">
      <c r="A13" s="7" t="s">
        <v>1550</v>
      </c>
      <c r="C13" s="8"/>
      <c r="D13" s="8"/>
      <c r="E13" s="2"/>
      <c r="G13" s="3"/>
      <c r="I13" s="3"/>
      <c r="K13" s="3"/>
    </row>
    <row r="14" spans="1:11" ht="15">
      <c r="A14" t="s">
        <v>80</v>
      </c>
      <c r="C14" s="13">
        <v>206940</v>
      </c>
      <c r="D14" s="13"/>
      <c r="G14" s="3" t="s">
        <v>1538</v>
      </c>
      <c r="I14" s="3" t="s">
        <v>1540</v>
      </c>
      <c r="K14" s="3" t="s">
        <v>1551</v>
      </c>
    </row>
  </sheetData>
  <sheetProtection selectLockedCells="1" selectUnlockedCells="1"/>
  <mergeCells count="6">
    <mergeCell ref="A2:F2"/>
    <mergeCell ref="C4:D4"/>
    <mergeCell ref="C5:D5"/>
    <mergeCell ref="C12:D12"/>
    <mergeCell ref="C13:D13"/>
    <mergeCell ref="C14:D14"/>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40.7109375" style="0" customWidth="1"/>
    <col min="12" max="16384" width="8.7109375" style="0" customWidth="1"/>
  </cols>
  <sheetData>
    <row r="2" spans="1:6" ht="15">
      <c r="A2" s="1" t="s">
        <v>816</v>
      </c>
      <c r="B2" s="1"/>
      <c r="C2" s="1"/>
      <c r="D2" s="1"/>
      <c r="E2" s="1"/>
      <c r="F2" s="1"/>
    </row>
    <row r="4" spans="1:11" ht="39.75" customHeight="1">
      <c r="A4" s="7" t="s">
        <v>1533</v>
      </c>
      <c r="B4" s="3"/>
      <c r="C4" s="6" t="s">
        <v>1552</v>
      </c>
      <c r="D4" s="6"/>
      <c r="E4" s="3"/>
      <c r="F4" s="3"/>
      <c r="G4" s="11" t="s">
        <v>1535</v>
      </c>
      <c r="H4" s="3"/>
      <c r="I4" s="11" t="s">
        <v>1536</v>
      </c>
      <c r="J4" s="3"/>
      <c r="K4" s="16" t="s">
        <v>1537</v>
      </c>
    </row>
    <row r="5" spans="1:11" ht="15">
      <c r="A5" t="s">
        <v>1475</v>
      </c>
      <c r="B5" s="3"/>
      <c r="C5" s="13">
        <v>44530</v>
      </c>
      <c r="D5" s="13"/>
      <c r="F5" s="3"/>
      <c r="G5" s="3" t="s">
        <v>1538</v>
      </c>
      <c r="I5" s="3" t="s">
        <v>1539</v>
      </c>
      <c r="K5" s="3" t="s">
        <v>82</v>
      </c>
    </row>
    <row r="6" spans="1:11" ht="15">
      <c r="A6" t="s">
        <v>1475</v>
      </c>
      <c r="D6" s="12">
        <v>569488</v>
      </c>
      <c r="G6" s="3" t="s">
        <v>1538</v>
      </c>
      <c r="I6" s="3" t="s">
        <v>1540</v>
      </c>
      <c r="K6" s="3" t="s">
        <v>1553</v>
      </c>
    </row>
    <row r="7" spans="1:11" ht="15">
      <c r="A7" t="s">
        <v>1475</v>
      </c>
      <c r="D7" s="12">
        <v>16946</v>
      </c>
      <c r="G7" s="3" t="s">
        <v>1538</v>
      </c>
      <c r="I7" s="3" t="s">
        <v>1545</v>
      </c>
      <c r="K7" s="3" t="s">
        <v>1554</v>
      </c>
    </row>
    <row r="8" spans="1:11" ht="15">
      <c r="A8" t="s">
        <v>1477</v>
      </c>
      <c r="D8" s="12">
        <v>21600</v>
      </c>
      <c r="G8" s="3" t="s">
        <v>1538</v>
      </c>
      <c r="I8" s="3" t="s">
        <v>1539</v>
      </c>
      <c r="K8" s="3" t="s">
        <v>82</v>
      </c>
    </row>
    <row r="9" spans="1:11" ht="15">
      <c r="A9" t="s">
        <v>1477</v>
      </c>
      <c r="D9" s="12">
        <v>108336</v>
      </c>
      <c r="G9" s="3" t="s">
        <v>1538</v>
      </c>
      <c r="I9" s="3" t="s">
        <v>1540</v>
      </c>
      <c r="K9" s="3" t="s">
        <v>1555</v>
      </c>
    </row>
    <row r="10" spans="1:11" ht="15">
      <c r="A10" t="s">
        <v>1477</v>
      </c>
      <c r="D10" s="2" t="s">
        <v>53</v>
      </c>
      <c r="G10" s="3" t="s">
        <v>1544</v>
      </c>
      <c r="I10" s="3" t="s">
        <v>1545</v>
      </c>
      <c r="K10" s="3" t="s">
        <v>1556</v>
      </c>
    </row>
    <row r="11" spans="1:11" ht="15">
      <c r="A11" t="s">
        <v>1478</v>
      </c>
      <c r="D11" s="12">
        <v>141265</v>
      </c>
      <c r="G11" s="3" t="s">
        <v>1538</v>
      </c>
      <c r="I11" s="3" t="s">
        <v>1540</v>
      </c>
      <c r="K11" s="3" t="s">
        <v>1557</v>
      </c>
    </row>
    <row r="12" spans="1:11" ht="15">
      <c r="A12" t="s">
        <v>1480</v>
      </c>
      <c r="D12" s="12">
        <v>215131</v>
      </c>
      <c r="G12" s="3" t="s">
        <v>1544</v>
      </c>
      <c r="I12" s="3" t="s">
        <v>1545</v>
      </c>
      <c r="K12" s="3" t="s">
        <v>1558</v>
      </c>
    </row>
    <row r="13" spans="1:11" ht="15">
      <c r="A13" t="s">
        <v>1480</v>
      </c>
      <c r="D13" s="12">
        <v>42031</v>
      </c>
      <c r="G13" s="3" t="s">
        <v>1544</v>
      </c>
      <c r="I13" s="3" t="s">
        <v>1559</v>
      </c>
      <c r="K13" s="3" t="s">
        <v>1560</v>
      </c>
    </row>
    <row r="14" spans="1:11" ht="15">
      <c r="A14" s="7" t="s">
        <v>1549</v>
      </c>
      <c r="C14" s="13">
        <v>1159327</v>
      </c>
      <c r="D14" s="13"/>
      <c r="G14" s="3"/>
      <c r="I14" s="3"/>
      <c r="K14" s="3"/>
    </row>
    <row r="15" spans="1:11" ht="15">
      <c r="A15" s="7" t="s">
        <v>1550</v>
      </c>
      <c r="C15" s="8"/>
      <c r="D15" s="8"/>
      <c r="E15" s="2"/>
      <c r="G15" s="3"/>
      <c r="I15" s="3"/>
      <c r="K15" s="3"/>
    </row>
    <row r="16" spans="1:11" ht="15">
      <c r="A16" t="s">
        <v>80</v>
      </c>
      <c r="C16" s="13">
        <v>376687</v>
      </c>
      <c r="D16" s="13"/>
      <c r="G16" s="3" t="s">
        <v>1538</v>
      </c>
      <c r="I16" s="3" t="s">
        <v>1540</v>
      </c>
      <c r="K16" s="3" t="s">
        <v>1551</v>
      </c>
    </row>
  </sheetData>
  <sheetProtection selectLockedCells="1" selectUnlockedCells="1"/>
  <mergeCells count="6">
    <mergeCell ref="A2:F2"/>
    <mergeCell ref="C4:D4"/>
    <mergeCell ref="C5:D5"/>
    <mergeCell ref="C14:D14"/>
    <mergeCell ref="C15:D15"/>
    <mergeCell ref="C16:D16"/>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1561</v>
      </c>
      <c r="B2" s="1"/>
      <c r="C2" s="1"/>
      <c r="D2" s="1"/>
      <c r="E2" s="1"/>
      <c r="F2" s="1"/>
    </row>
    <row r="4" spans="3:21" ht="39.75" customHeight="1">
      <c r="C4" s="6" t="s">
        <v>1534</v>
      </c>
      <c r="D4" s="6"/>
      <c r="E4" s="6"/>
      <c r="F4" s="6"/>
      <c r="G4" s="6"/>
      <c r="H4" s="6"/>
      <c r="I4" s="6"/>
      <c r="J4" s="6"/>
      <c r="K4" s="6"/>
      <c r="L4" s="6"/>
      <c r="M4" s="6"/>
      <c r="N4" s="6"/>
      <c r="O4" s="6"/>
      <c r="P4" s="6"/>
      <c r="Q4" s="6"/>
      <c r="R4" s="6"/>
      <c r="S4" s="6"/>
      <c r="T4" s="6"/>
      <c r="U4" s="3"/>
    </row>
    <row r="5" spans="1:21" ht="15">
      <c r="A5" s="7" t="s">
        <v>1562</v>
      </c>
      <c r="B5" s="3"/>
      <c r="C5" s="5" t="s">
        <v>1474</v>
      </c>
      <c r="D5" s="5"/>
      <c r="E5" s="3"/>
      <c r="F5" s="3"/>
      <c r="G5" s="5" t="s">
        <v>1563</v>
      </c>
      <c r="H5" s="5"/>
      <c r="I5" s="3"/>
      <c r="J5" s="3"/>
      <c r="K5" s="5" t="s">
        <v>1564</v>
      </c>
      <c r="L5" s="5"/>
      <c r="M5" s="3"/>
      <c r="N5" s="3"/>
      <c r="O5" s="5" t="s">
        <v>1565</v>
      </c>
      <c r="P5" s="5"/>
      <c r="Q5" s="3"/>
      <c r="R5" s="3"/>
      <c r="S5" s="5" t="s">
        <v>1566</v>
      </c>
      <c r="T5" s="5"/>
      <c r="U5" s="3"/>
    </row>
    <row r="6" spans="1:20" ht="15">
      <c r="A6" t="s">
        <v>1567</v>
      </c>
      <c r="C6" s="13">
        <v>764275</v>
      </c>
      <c r="D6" s="13"/>
      <c r="G6" s="8" t="s">
        <v>1269</v>
      </c>
      <c r="H6" s="8"/>
      <c r="K6" s="8" t="s">
        <v>1269</v>
      </c>
      <c r="L6" s="8"/>
      <c r="O6" s="13">
        <v>764275</v>
      </c>
      <c r="P6" s="13"/>
      <c r="S6" s="8" t="s">
        <v>1269</v>
      </c>
      <c r="T6" s="8"/>
    </row>
    <row r="7" spans="1:20" ht="15">
      <c r="A7" t="s">
        <v>1568</v>
      </c>
      <c r="D7" s="12">
        <v>99751</v>
      </c>
      <c r="H7" s="2" t="s">
        <v>53</v>
      </c>
      <c r="L7" s="12">
        <v>99751</v>
      </c>
      <c r="P7" s="2" t="s">
        <v>53</v>
      </c>
      <c r="T7" s="2" t="s">
        <v>53</v>
      </c>
    </row>
    <row r="8" spans="1:20" ht="15">
      <c r="A8" t="s">
        <v>1569</v>
      </c>
      <c r="D8" s="12">
        <v>237621</v>
      </c>
      <c r="H8" s="2" t="s">
        <v>53</v>
      </c>
      <c r="L8" s="2" t="s">
        <v>53</v>
      </c>
      <c r="P8" s="12">
        <v>163053</v>
      </c>
      <c r="T8" s="12">
        <v>74568</v>
      </c>
    </row>
    <row r="9" spans="1:20" ht="15">
      <c r="A9" s="7" t="s">
        <v>56</v>
      </c>
      <c r="D9" s="12">
        <v>1101647</v>
      </c>
      <c r="H9" s="2" t="s">
        <v>53</v>
      </c>
      <c r="L9" s="12">
        <v>99751</v>
      </c>
      <c r="P9" s="12">
        <v>927328</v>
      </c>
      <c r="T9" s="12">
        <v>74568</v>
      </c>
    </row>
    <row r="10" spans="1:20" ht="15">
      <c r="A10" t="s">
        <v>1482</v>
      </c>
      <c r="D10" s="12">
        <v>38775</v>
      </c>
      <c r="H10" s="12">
        <v>38775</v>
      </c>
      <c r="L10" s="2" t="s">
        <v>53</v>
      </c>
      <c r="P10" s="2" t="s">
        <v>53</v>
      </c>
      <c r="T10" s="2" t="s">
        <v>53</v>
      </c>
    </row>
    <row r="11" spans="1:20" ht="15">
      <c r="A11" s="7" t="s">
        <v>1483</v>
      </c>
      <c r="C11" s="13">
        <v>1140422</v>
      </c>
      <c r="D11" s="13"/>
      <c r="G11" s="13">
        <v>38775</v>
      </c>
      <c r="H11" s="13"/>
      <c r="K11" s="13">
        <v>99751</v>
      </c>
      <c r="L11" s="13"/>
      <c r="O11" s="13">
        <v>927328</v>
      </c>
      <c r="P11" s="13"/>
      <c r="S11" s="13">
        <v>74568</v>
      </c>
      <c r="T11" s="13"/>
    </row>
    <row r="12" spans="1:20" ht="15">
      <c r="A12" t="s">
        <v>80</v>
      </c>
      <c r="C12" s="13">
        <v>206940</v>
      </c>
      <c r="D12" s="13"/>
      <c r="G12" s="8" t="s">
        <v>1269</v>
      </c>
      <c r="H12" s="8"/>
      <c r="K12" s="8" t="s">
        <v>1269</v>
      </c>
      <c r="L12" s="8"/>
      <c r="O12" s="13">
        <v>206940</v>
      </c>
      <c r="P12" s="13"/>
      <c r="S12" s="8" t="s">
        <v>1269</v>
      </c>
      <c r="T12" s="8"/>
    </row>
    <row r="13" spans="1:20" ht="15">
      <c r="A13" t="s">
        <v>1570</v>
      </c>
      <c r="D13" s="12">
        <v>147669</v>
      </c>
      <c r="H13" s="2" t="s">
        <v>53</v>
      </c>
      <c r="L13" s="12">
        <v>147669</v>
      </c>
      <c r="P13" s="2" t="s">
        <v>53</v>
      </c>
      <c r="T13" s="2" t="s">
        <v>53</v>
      </c>
    </row>
    <row r="14" spans="1:20" ht="15">
      <c r="A14" t="s">
        <v>1571</v>
      </c>
      <c r="D14" s="12">
        <v>162226</v>
      </c>
      <c r="H14" s="2" t="s">
        <v>53</v>
      </c>
      <c r="L14" s="12">
        <v>162226</v>
      </c>
      <c r="P14" s="2" t="s">
        <v>53</v>
      </c>
      <c r="T14" s="2" t="s">
        <v>53</v>
      </c>
    </row>
    <row r="15" spans="1:20" ht="15">
      <c r="A15" s="7" t="s">
        <v>1572</v>
      </c>
      <c r="C15" s="13">
        <v>516835</v>
      </c>
      <c r="D15" s="13"/>
      <c r="G15" s="8" t="s">
        <v>1269</v>
      </c>
      <c r="H15" s="8"/>
      <c r="K15" s="13">
        <v>309895</v>
      </c>
      <c r="L15" s="13"/>
      <c r="O15" s="13">
        <v>206940</v>
      </c>
      <c r="P15" s="13"/>
      <c r="S15" s="8" t="s">
        <v>1269</v>
      </c>
      <c r="T15" s="8"/>
    </row>
  </sheetData>
  <sheetProtection selectLockedCells="1" selectUnlockedCells="1"/>
  <mergeCells count="27">
    <mergeCell ref="A2:F2"/>
    <mergeCell ref="C4:T4"/>
    <mergeCell ref="C5:D5"/>
    <mergeCell ref="G5:H5"/>
    <mergeCell ref="K5:L5"/>
    <mergeCell ref="O5:P5"/>
    <mergeCell ref="S5:T5"/>
    <mergeCell ref="C6:D6"/>
    <mergeCell ref="G6:H6"/>
    <mergeCell ref="K6:L6"/>
    <mergeCell ref="O6:P6"/>
    <mergeCell ref="S6:T6"/>
    <mergeCell ref="C11:D11"/>
    <mergeCell ref="G11:H11"/>
    <mergeCell ref="K11:L11"/>
    <mergeCell ref="O11:P11"/>
    <mergeCell ref="S11:T11"/>
    <mergeCell ref="C12:D12"/>
    <mergeCell ref="G12:H12"/>
    <mergeCell ref="K12:L12"/>
    <mergeCell ref="O12:P12"/>
    <mergeCell ref="S12:T12"/>
    <mergeCell ref="C15:D15"/>
    <mergeCell ref="G15:H15"/>
    <mergeCell ref="K15:L15"/>
    <mergeCell ref="O15:P15"/>
    <mergeCell ref="S15:T15"/>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1573</v>
      </c>
      <c r="B2" s="1"/>
      <c r="C2" s="1"/>
      <c r="D2" s="1"/>
      <c r="E2" s="1"/>
      <c r="F2" s="1"/>
    </row>
    <row r="4" spans="3:21" ht="15">
      <c r="C4" s="5" t="s">
        <v>1574</v>
      </c>
      <c r="D4" s="5"/>
      <c r="E4" s="5"/>
      <c r="F4" s="5"/>
      <c r="G4" s="5"/>
      <c r="H4" s="5"/>
      <c r="I4" s="5"/>
      <c r="J4" s="5"/>
      <c r="K4" s="5"/>
      <c r="L4" s="5"/>
      <c r="M4" s="5"/>
      <c r="N4" s="5"/>
      <c r="O4" s="5"/>
      <c r="P4" s="5"/>
      <c r="Q4" s="5"/>
      <c r="R4" s="5"/>
      <c r="S4" s="5"/>
      <c r="T4" s="5"/>
      <c r="U4" s="3"/>
    </row>
    <row r="5" spans="1:21" ht="15">
      <c r="A5" s="7" t="s">
        <v>1562</v>
      </c>
      <c r="B5" s="3"/>
      <c r="C5" s="5" t="s">
        <v>1474</v>
      </c>
      <c r="D5" s="5"/>
      <c r="E5" s="3"/>
      <c r="F5" s="3"/>
      <c r="G5" s="5" t="s">
        <v>1563</v>
      </c>
      <c r="H5" s="5"/>
      <c r="I5" s="3"/>
      <c r="J5" s="3"/>
      <c r="K5" s="5" t="s">
        <v>1564</v>
      </c>
      <c r="L5" s="5"/>
      <c r="M5" s="3"/>
      <c r="N5" s="3"/>
      <c r="O5" s="5" t="s">
        <v>1565</v>
      </c>
      <c r="P5" s="5"/>
      <c r="Q5" s="3"/>
      <c r="R5" s="3"/>
      <c r="S5" s="5" t="s">
        <v>1566</v>
      </c>
      <c r="T5" s="5"/>
      <c r="U5" s="3"/>
    </row>
    <row r="6" spans="1:20" ht="15">
      <c r="A6" t="s">
        <v>1567</v>
      </c>
      <c r="C6" s="13">
        <v>902165</v>
      </c>
      <c r="D6" s="13"/>
      <c r="G6" s="8" t="s">
        <v>1269</v>
      </c>
      <c r="H6" s="8"/>
      <c r="K6" s="8" t="s">
        <v>1269</v>
      </c>
      <c r="L6" s="8"/>
      <c r="O6" s="13">
        <v>902165</v>
      </c>
      <c r="P6" s="13"/>
      <c r="S6" s="8" t="s">
        <v>1269</v>
      </c>
      <c r="T6" s="8"/>
    </row>
    <row r="7" spans="1:20" ht="15">
      <c r="A7" t="s">
        <v>1569</v>
      </c>
      <c r="D7" s="12">
        <v>324136</v>
      </c>
      <c r="H7" s="12">
        <v>304</v>
      </c>
      <c r="L7" s="2" t="s">
        <v>53</v>
      </c>
      <c r="P7" s="12">
        <v>257162</v>
      </c>
      <c r="T7" s="12">
        <v>66670</v>
      </c>
    </row>
    <row r="8" spans="1:20" ht="15">
      <c r="A8" s="7" t="s">
        <v>56</v>
      </c>
      <c r="D8" s="12">
        <v>1226301</v>
      </c>
      <c r="H8" s="12">
        <v>304</v>
      </c>
      <c r="L8" s="2" t="s">
        <v>53</v>
      </c>
      <c r="P8" s="12">
        <v>1159327</v>
      </c>
      <c r="T8" s="12">
        <v>66670</v>
      </c>
    </row>
    <row r="9" spans="1:20" ht="15">
      <c r="A9" t="s">
        <v>1482</v>
      </c>
      <c r="D9" s="12">
        <v>54775</v>
      </c>
      <c r="H9" s="12">
        <v>54775</v>
      </c>
      <c r="L9" s="2" t="s">
        <v>53</v>
      </c>
      <c r="P9" s="2" t="s">
        <v>53</v>
      </c>
      <c r="T9" s="2" t="s">
        <v>53</v>
      </c>
    </row>
    <row r="10" spans="1:20" ht="15">
      <c r="A10" s="7" t="s">
        <v>1483</v>
      </c>
      <c r="C10" s="13">
        <v>1281076</v>
      </c>
      <c r="D10" s="13"/>
      <c r="G10" s="13">
        <v>55079</v>
      </c>
      <c r="H10" s="13"/>
      <c r="K10" s="8" t="s">
        <v>1269</v>
      </c>
      <c r="L10" s="8"/>
      <c r="O10" s="13">
        <v>1159327</v>
      </c>
      <c r="P10" s="13"/>
      <c r="S10" s="13">
        <v>66670</v>
      </c>
      <c r="T10" s="13"/>
    </row>
    <row r="11" spans="1:20" ht="15">
      <c r="A11" t="s">
        <v>80</v>
      </c>
      <c r="C11" s="13">
        <v>376687</v>
      </c>
      <c r="D11" s="13"/>
      <c r="G11" s="8" t="s">
        <v>1269</v>
      </c>
      <c r="H11" s="8"/>
      <c r="K11" s="8" t="s">
        <v>1269</v>
      </c>
      <c r="L11" s="8"/>
      <c r="O11" s="13">
        <v>376687</v>
      </c>
      <c r="P11" s="13"/>
      <c r="T11" s="2" t="s">
        <v>53</v>
      </c>
    </row>
    <row r="12" spans="1:20" ht="15">
      <c r="A12" t="s">
        <v>1575</v>
      </c>
      <c r="D12" s="12">
        <v>19686</v>
      </c>
      <c r="H12" s="2" t="s">
        <v>53</v>
      </c>
      <c r="L12" s="2" t="s">
        <v>53</v>
      </c>
      <c r="P12" s="12">
        <v>19686</v>
      </c>
      <c r="T12" s="2" t="s">
        <v>53</v>
      </c>
    </row>
    <row r="13" spans="1:20" ht="15">
      <c r="A13" t="s">
        <v>1576</v>
      </c>
      <c r="D13" s="12">
        <v>146767</v>
      </c>
      <c r="H13" s="2" t="s">
        <v>53</v>
      </c>
      <c r="L13" s="12">
        <v>146767</v>
      </c>
      <c r="P13" s="2" t="s">
        <v>53</v>
      </c>
      <c r="T13" s="2" t="s">
        <v>53</v>
      </c>
    </row>
    <row r="14" spans="1:20" ht="15">
      <c r="A14" t="s">
        <v>1577</v>
      </c>
      <c r="D14" s="12">
        <v>161373</v>
      </c>
      <c r="H14" s="2" t="s">
        <v>53</v>
      </c>
      <c r="L14" s="12">
        <v>161373</v>
      </c>
      <c r="P14" s="2" t="s">
        <v>53</v>
      </c>
      <c r="T14" s="2" t="s">
        <v>53</v>
      </c>
    </row>
    <row r="15" spans="1:20" ht="15">
      <c r="A15" s="7" t="s">
        <v>1572</v>
      </c>
      <c r="C15" s="13">
        <v>704513</v>
      </c>
      <c r="D15" s="13"/>
      <c r="G15" s="8" t="s">
        <v>1269</v>
      </c>
      <c r="H15" s="8"/>
      <c r="K15" s="13">
        <v>308140</v>
      </c>
      <c r="L15" s="13"/>
      <c r="O15" s="13">
        <v>396373</v>
      </c>
      <c r="P15" s="13"/>
      <c r="S15" s="8" t="s">
        <v>1269</v>
      </c>
      <c r="T15" s="8"/>
    </row>
  </sheetData>
  <sheetProtection selectLockedCells="1" selectUnlockedCells="1"/>
  <mergeCells count="26">
    <mergeCell ref="A2:F2"/>
    <mergeCell ref="C4:T4"/>
    <mergeCell ref="C5:D5"/>
    <mergeCell ref="G5:H5"/>
    <mergeCell ref="K5:L5"/>
    <mergeCell ref="O5:P5"/>
    <mergeCell ref="S5:T5"/>
    <mergeCell ref="C6:D6"/>
    <mergeCell ref="G6:H6"/>
    <mergeCell ref="K6:L6"/>
    <mergeCell ref="O6:P6"/>
    <mergeCell ref="S6:T6"/>
    <mergeCell ref="C10:D10"/>
    <mergeCell ref="G10:H10"/>
    <mergeCell ref="K10:L10"/>
    <mergeCell ref="O10:P10"/>
    <mergeCell ref="S10:T10"/>
    <mergeCell ref="C11:D11"/>
    <mergeCell ref="G11:H11"/>
    <mergeCell ref="K11:L11"/>
    <mergeCell ref="O11:P11"/>
    <mergeCell ref="C15:D15"/>
    <mergeCell ref="G15:H15"/>
    <mergeCell ref="K15:L15"/>
    <mergeCell ref="O15:P15"/>
    <mergeCell ref="S15:T15"/>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816</v>
      </c>
      <c r="B2" s="1"/>
      <c r="C2" s="1"/>
      <c r="D2" s="1"/>
      <c r="E2" s="1"/>
      <c r="F2" s="1"/>
    </row>
    <row r="4" spans="1:13" ht="15">
      <c r="A4" s="3"/>
      <c r="C4" s="5" t="s">
        <v>27</v>
      </c>
      <c r="D4" s="5"/>
      <c r="E4" s="5"/>
      <c r="F4" s="5"/>
      <c r="G4" s="5"/>
      <c r="H4" s="5"/>
      <c r="I4" s="5"/>
      <c r="J4" s="5"/>
      <c r="K4" s="5"/>
      <c r="L4" s="5"/>
      <c r="M4" s="3"/>
    </row>
    <row r="5" spans="1:13" ht="39.75" customHeight="1">
      <c r="A5" s="7" t="s">
        <v>1562</v>
      </c>
      <c r="C5" s="6" t="s">
        <v>1578</v>
      </c>
      <c r="D5" s="6"/>
      <c r="E5" s="3"/>
      <c r="G5" s="6" t="s">
        <v>1579</v>
      </c>
      <c r="H5" s="6"/>
      <c r="I5" s="3"/>
      <c r="K5" s="5" t="s">
        <v>1580</v>
      </c>
      <c r="L5" s="5"/>
      <c r="M5" s="3"/>
    </row>
    <row r="6" spans="1:12" ht="15">
      <c r="A6" t="s">
        <v>1581</v>
      </c>
      <c r="C6" s="13">
        <v>902165</v>
      </c>
      <c r="D6" s="13"/>
      <c r="G6" s="13">
        <v>257162</v>
      </c>
      <c r="H6" s="13"/>
      <c r="K6" s="13">
        <v>1159327</v>
      </c>
      <c r="L6" s="13"/>
    </row>
    <row r="7" spans="1:12" ht="15">
      <c r="A7" t="s">
        <v>1582</v>
      </c>
      <c r="D7" s="17">
        <v>-17070</v>
      </c>
      <c r="H7" s="17">
        <v>-128078</v>
      </c>
      <c r="L7" s="17">
        <v>-145148</v>
      </c>
    </row>
    <row r="8" spans="1:12" ht="15">
      <c r="A8" t="s">
        <v>1583</v>
      </c>
      <c r="D8" s="12">
        <v>8446</v>
      </c>
      <c r="H8" s="12">
        <v>46893</v>
      </c>
      <c r="L8" s="12">
        <v>55339</v>
      </c>
    </row>
    <row r="9" spans="1:12" ht="15">
      <c r="A9" t="s">
        <v>1584</v>
      </c>
      <c r="D9" s="12">
        <v>253353</v>
      </c>
      <c r="H9" s="12">
        <v>24045</v>
      </c>
      <c r="L9" s="12">
        <v>277398</v>
      </c>
    </row>
    <row r="10" spans="1:12" ht="15">
      <c r="A10" t="s">
        <v>1585</v>
      </c>
      <c r="D10" s="17">
        <v>-382619</v>
      </c>
      <c r="H10" s="17">
        <v>-36969</v>
      </c>
      <c r="L10" s="17">
        <v>-419588</v>
      </c>
    </row>
    <row r="11" spans="1:12" ht="15">
      <c r="A11" t="s">
        <v>1586</v>
      </c>
      <c r="D11" s="2" t="s">
        <v>53</v>
      </c>
      <c r="H11" s="2" t="s">
        <v>53</v>
      </c>
      <c r="L11" s="2" t="s">
        <v>53</v>
      </c>
    </row>
    <row r="12" spans="1:12" ht="15">
      <c r="A12" t="s">
        <v>1587</v>
      </c>
      <c r="C12" s="13">
        <v>764275</v>
      </c>
      <c r="D12" s="13"/>
      <c r="G12" s="13">
        <v>163053</v>
      </c>
      <c r="H12" s="13"/>
      <c r="K12" s="13">
        <v>927328</v>
      </c>
      <c r="L12" s="13"/>
    </row>
    <row r="13" spans="1:12" ht="39.75" customHeight="1">
      <c r="A13" s="21" t="s">
        <v>1588</v>
      </c>
      <c r="C13" s="18">
        <v>-488</v>
      </c>
      <c r="D13" s="18"/>
      <c r="G13" s="18">
        <v>-37015</v>
      </c>
      <c r="H13" s="18"/>
      <c r="K13" s="18">
        <v>-37503</v>
      </c>
      <c r="L13" s="18"/>
    </row>
  </sheetData>
  <sheetProtection selectLockedCells="1" selectUnlockedCells="1"/>
  <mergeCells count="14">
    <mergeCell ref="A2:F2"/>
    <mergeCell ref="C4:L4"/>
    <mergeCell ref="C5:D5"/>
    <mergeCell ref="G5:H5"/>
    <mergeCell ref="K5:L5"/>
    <mergeCell ref="C6:D6"/>
    <mergeCell ref="G6:H6"/>
    <mergeCell ref="K6:L6"/>
    <mergeCell ref="C12:D12"/>
    <mergeCell ref="G12:H12"/>
    <mergeCell ref="K12:L12"/>
    <mergeCell ref="C13:D13"/>
    <mergeCell ref="G13:H13"/>
    <mergeCell ref="K13:L13"/>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3"/>
      <c r="C2" s="5" t="s">
        <v>39</v>
      </c>
      <c r="D2" s="5"/>
      <c r="E2" s="5"/>
      <c r="F2" s="5"/>
      <c r="G2" s="5"/>
      <c r="H2" s="5"/>
      <c r="I2" s="5"/>
      <c r="J2" s="5"/>
      <c r="K2" s="5"/>
      <c r="L2" s="5"/>
      <c r="M2" s="3"/>
    </row>
    <row r="3" spans="1:13" ht="39.75" customHeight="1">
      <c r="A3" s="7" t="s">
        <v>1562</v>
      </c>
      <c r="C3" s="6" t="s">
        <v>1578</v>
      </c>
      <c r="D3" s="6"/>
      <c r="E3" s="3"/>
      <c r="G3" s="6" t="s">
        <v>1579</v>
      </c>
      <c r="H3" s="6"/>
      <c r="I3" s="3"/>
      <c r="K3" s="5" t="s">
        <v>1580</v>
      </c>
      <c r="L3" s="5"/>
      <c r="M3" s="3"/>
    </row>
    <row r="4" spans="1:12" ht="15">
      <c r="A4" t="s">
        <v>1581</v>
      </c>
      <c r="C4" s="13">
        <v>850593</v>
      </c>
      <c r="D4" s="13"/>
      <c r="G4" s="13">
        <v>360427</v>
      </c>
      <c r="H4" s="13"/>
      <c r="K4" s="13">
        <v>1211020</v>
      </c>
      <c r="L4" s="13"/>
    </row>
    <row r="5" spans="1:12" ht="15">
      <c r="A5" t="s">
        <v>1582</v>
      </c>
      <c r="D5" s="17">
        <v>-10262</v>
      </c>
      <c r="H5" s="12">
        <v>54065</v>
      </c>
      <c r="L5" s="12">
        <v>43803</v>
      </c>
    </row>
    <row r="6" spans="1:12" ht="15">
      <c r="A6" t="s">
        <v>1583</v>
      </c>
      <c r="D6" s="17">
        <v>-38617</v>
      </c>
      <c r="H6" s="17">
        <v>-65743</v>
      </c>
      <c r="L6" s="17">
        <v>-104360</v>
      </c>
    </row>
    <row r="7" spans="1:12" ht="15">
      <c r="A7" t="s">
        <v>1584</v>
      </c>
      <c r="D7" s="12">
        <v>870284</v>
      </c>
      <c r="H7" s="12">
        <v>86821</v>
      </c>
      <c r="L7" s="12">
        <v>957105</v>
      </c>
    </row>
    <row r="8" spans="1:12" ht="15">
      <c r="A8" t="s">
        <v>1585</v>
      </c>
      <c r="D8" s="17">
        <v>-769833</v>
      </c>
      <c r="H8" s="17">
        <v>-178408</v>
      </c>
      <c r="L8" s="17">
        <v>-948241</v>
      </c>
    </row>
    <row r="9" spans="1:12" ht="15">
      <c r="A9" t="s">
        <v>1586</v>
      </c>
      <c r="D9" s="2" t="s">
        <v>53</v>
      </c>
      <c r="H9" s="2" t="s">
        <v>53</v>
      </c>
      <c r="L9" s="2" t="s">
        <v>53</v>
      </c>
    </row>
    <row r="10" spans="1:12" ht="15">
      <c r="A10" t="s">
        <v>1587</v>
      </c>
      <c r="C10" s="13">
        <v>902165</v>
      </c>
      <c r="D10" s="13"/>
      <c r="G10" s="13">
        <v>257162</v>
      </c>
      <c r="H10" s="13"/>
      <c r="K10" s="13">
        <v>1159327</v>
      </c>
      <c r="L10" s="13"/>
    </row>
    <row r="11" spans="1:12" ht="39.75" customHeight="1">
      <c r="A11" s="21" t="s">
        <v>1588</v>
      </c>
      <c r="C11" s="18">
        <v>-33393</v>
      </c>
      <c r="D11" s="18"/>
      <c r="G11" s="18">
        <v>-66254</v>
      </c>
      <c r="H11" s="18"/>
      <c r="K11" s="18">
        <v>-99647</v>
      </c>
      <c r="L11" s="18"/>
    </row>
  </sheetData>
  <sheetProtection selectLockedCells="1" selectUnlockedCells="1"/>
  <mergeCells count="13">
    <mergeCell ref="C2:L2"/>
    <mergeCell ref="C3:D3"/>
    <mergeCell ref="G3:H3"/>
    <mergeCell ref="K3:L3"/>
    <mergeCell ref="C4:D4"/>
    <mergeCell ref="G4:H4"/>
    <mergeCell ref="K4:L4"/>
    <mergeCell ref="C10:D10"/>
    <mergeCell ref="G10:H10"/>
    <mergeCell ref="K10:L10"/>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3"/>
      <c r="B2" s="3"/>
      <c r="C2" s="5" t="s">
        <v>574</v>
      </c>
      <c r="D2" s="5"/>
      <c r="E2" s="5"/>
      <c r="F2" s="5"/>
      <c r="G2" s="5"/>
      <c r="H2" s="5"/>
      <c r="I2" s="3"/>
    </row>
    <row r="3" spans="1:9" ht="15">
      <c r="A3" s="7" t="s">
        <v>1589</v>
      </c>
      <c r="B3" s="3"/>
      <c r="C3" s="5" t="s">
        <v>575</v>
      </c>
      <c r="D3" s="5"/>
      <c r="E3" s="3"/>
      <c r="F3" s="3"/>
      <c r="G3" s="5" t="s">
        <v>576</v>
      </c>
      <c r="H3" s="5"/>
      <c r="I3" s="3"/>
    </row>
    <row r="4" spans="1:8" ht="15">
      <c r="A4" t="s">
        <v>1590</v>
      </c>
      <c r="C4" s="13">
        <v>376687</v>
      </c>
      <c r="D4" s="13"/>
      <c r="G4" s="13">
        <v>314813</v>
      </c>
      <c r="H4" s="13"/>
    </row>
    <row r="5" spans="1:8" ht="15">
      <c r="A5" t="s">
        <v>1591</v>
      </c>
      <c r="D5" s="12">
        <v>3753</v>
      </c>
      <c r="H5" s="17">
        <v>-7501</v>
      </c>
    </row>
    <row r="6" spans="1:8" ht="15">
      <c r="A6" t="s">
        <v>1592</v>
      </c>
      <c r="D6" s="12">
        <v>152500</v>
      </c>
      <c r="H6" s="12">
        <v>860841</v>
      </c>
    </row>
    <row r="7" spans="1:8" ht="15">
      <c r="A7" t="s">
        <v>1593</v>
      </c>
      <c r="D7" s="17">
        <v>-326000</v>
      </c>
      <c r="H7" s="17">
        <v>-791466</v>
      </c>
    </row>
    <row r="8" spans="1:8" ht="15">
      <c r="A8" t="s">
        <v>1594</v>
      </c>
      <c r="D8" s="2" t="s">
        <v>53</v>
      </c>
      <c r="H8" s="2" t="s">
        <v>53</v>
      </c>
    </row>
    <row r="9" spans="1:8" ht="15">
      <c r="A9" t="s">
        <v>1595</v>
      </c>
      <c r="C9" s="13">
        <v>206940</v>
      </c>
      <c r="D9" s="13"/>
      <c r="G9" s="13">
        <v>376687</v>
      </c>
      <c r="H9" s="13"/>
    </row>
    <row r="10" spans="1:8" ht="15">
      <c r="A10" t="s">
        <v>1596</v>
      </c>
      <c r="D10" s="2" t="s">
        <v>53</v>
      </c>
      <c r="H10" s="2" t="s">
        <v>53</v>
      </c>
    </row>
    <row r="11" spans="1:8" ht="15">
      <c r="A11" t="s">
        <v>1597</v>
      </c>
      <c r="C11" s="13">
        <v>206940</v>
      </c>
      <c r="D11" s="13"/>
      <c r="G11" s="13">
        <v>376687</v>
      </c>
      <c r="H11" s="13"/>
    </row>
  </sheetData>
  <sheetProtection selectLockedCells="1" selectUnlockedCells="1"/>
  <mergeCells count="9">
    <mergeCell ref="C2:H2"/>
    <mergeCell ref="C3:D3"/>
    <mergeCell ref="G3:H3"/>
    <mergeCell ref="C4:D4"/>
    <mergeCell ref="G4:H4"/>
    <mergeCell ref="C9:D9"/>
    <mergeCell ref="G9:H9"/>
    <mergeCell ref="C11:D11"/>
    <mergeCell ref="G11:H11"/>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S5"/>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1.7109375" style="0" customWidth="1"/>
    <col min="4" max="4" width="10.7109375" style="0" customWidth="1"/>
    <col min="5" max="14" width="8.7109375" style="0" customWidth="1"/>
    <col min="15" max="15" width="17.7109375" style="0" customWidth="1"/>
    <col min="16" max="16384" width="8.7109375" style="0" customWidth="1"/>
  </cols>
  <sheetData>
    <row r="2" spans="1:6" ht="15">
      <c r="A2" s="1" t="s">
        <v>1598</v>
      </c>
      <c r="B2" s="1"/>
      <c r="C2" s="1"/>
      <c r="D2" s="1"/>
      <c r="E2" s="1"/>
      <c r="F2" s="1"/>
    </row>
    <row r="4" spans="1:19" ht="15">
      <c r="A4" s="7" t="s">
        <v>1599</v>
      </c>
      <c r="C4" s="5" t="s">
        <v>1600</v>
      </c>
      <c r="D4" s="5"/>
      <c r="E4" s="3"/>
      <c r="G4" s="5" t="s">
        <v>1601</v>
      </c>
      <c r="H4" s="5"/>
      <c r="I4" s="3"/>
      <c r="K4" s="5" t="s">
        <v>1602</v>
      </c>
      <c r="L4" s="5"/>
      <c r="M4" s="3"/>
      <c r="O4" s="11" t="s">
        <v>1603</v>
      </c>
      <c r="Q4" s="5" t="s">
        <v>1604</v>
      </c>
      <c r="R4" s="5"/>
      <c r="S4" s="3"/>
    </row>
    <row r="5" spans="1:18" ht="15">
      <c r="A5" t="s">
        <v>1605</v>
      </c>
      <c r="C5" t="s">
        <v>1245</v>
      </c>
      <c r="D5" s="12">
        <v>36000</v>
      </c>
      <c r="G5" s="13">
        <v>49420</v>
      </c>
      <c r="H5" s="13"/>
      <c r="K5" s="13">
        <v>43940</v>
      </c>
      <c r="L5" s="13"/>
      <c r="O5" s="3" t="s">
        <v>1606</v>
      </c>
      <c r="Q5" s="18">
        <v>-5480</v>
      </c>
      <c r="R5" s="18"/>
    </row>
  </sheetData>
  <sheetProtection selectLockedCells="1" selectUnlockedCells="1"/>
  <mergeCells count="8">
    <mergeCell ref="A2:F2"/>
    <mergeCell ref="C4:D4"/>
    <mergeCell ref="G4:H4"/>
    <mergeCell ref="K4:L4"/>
    <mergeCell ref="Q4:R4"/>
    <mergeCell ref="G5:H5"/>
    <mergeCell ref="K5:L5"/>
    <mergeCell ref="Q5:R5"/>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44</v>
      </c>
      <c r="B2" s="1"/>
      <c r="C2" s="1"/>
      <c r="D2" s="1"/>
      <c r="E2" s="1"/>
      <c r="F2" s="1"/>
    </row>
    <row r="4" spans="1:17" ht="15">
      <c r="A4" s="11" t="s">
        <v>21</v>
      </c>
      <c r="C4" s="5" t="s">
        <v>45</v>
      </c>
      <c r="D4" s="5"/>
      <c r="E4" s="3"/>
      <c r="G4" s="5" t="s">
        <v>46</v>
      </c>
      <c r="H4" s="5"/>
      <c r="I4" s="3"/>
      <c r="K4" s="5" t="s">
        <v>47</v>
      </c>
      <c r="L4" s="5"/>
      <c r="M4" s="3"/>
      <c r="O4" s="5" t="s">
        <v>48</v>
      </c>
      <c r="P4" s="5"/>
      <c r="Q4" s="3"/>
    </row>
    <row r="5" spans="1:16" ht="15">
      <c r="A5" t="s">
        <v>49</v>
      </c>
      <c r="D5" s="12">
        <v>913454</v>
      </c>
      <c r="G5" s="10">
        <v>7.72</v>
      </c>
      <c r="H5" s="10"/>
      <c r="L5" s="12">
        <v>913454</v>
      </c>
      <c r="O5" s="13">
        <v>17944</v>
      </c>
      <c r="P5" s="13"/>
    </row>
    <row r="6" spans="1:16" ht="15">
      <c r="A6" t="s">
        <v>50</v>
      </c>
      <c r="D6" s="12">
        <v>717709</v>
      </c>
      <c r="G6" s="10">
        <v>6.91</v>
      </c>
      <c r="H6" s="10"/>
      <c r="L6" s="12">
        <v>1631163</v>
      </c>
      <c r="O6" s="13">
        <v>12986</v>
      </c>
      <c r="P6" s="13"/>
    </row>
    <row r="7" spans="1:16" ht="15">
      <c r="A7" t="s">
        <v>51</v>
      </c>
      <c r="D7" s="12">
        <v>189442</v>
      </c>
      <c r="G7" s="10">
        <v>6.52</v>
      </c>
      <c r="H7" s="10"/>
      <c r="L7" s="12">
        <v>1820605</v>
      </c>
      <c r="O7" s="13">
        <v>11751</v>
      </c>
      <c r="P7" s="13"/>
    </row>
    <row r="8" spans="1:16" ht="15">
      <c r="A8" t="s">
        <v>52</v>
      </c>
      <c r="D8" s="2" t="s">
        <v>53</v>
      </c>
      <c r="G8" s="8" t="s">
        <v>54</v>
      </c>
      <c r="H8" s="8"/>
      <c r="L8" s="12">
        <v>1820605</v>
      </c>
      <c r="O8" s="13">
        <v>11751</v>
      </c>
      <c r="P8" s="13"/>
    </row>
    <row r="9" spans="1:16" ht="15">
      <c r="A9" t="s">
        <v>55</v>
      </c>
      <c r="D9" s="2" t="s">
        <v>53</v>
      </c>
      <c r="G9" s="8" t="s">
        <v>54</v>
      </c>
      <c r="H9" s="8"/>
      <c r="L9" s="12">
        <v>1820605</v>
      </c>
      <c r="O9" s="8" t="s">
        <v>54</v>
      </c>
      <c r="P9" s="8"/>
    </row>
    <row r="10" spans="1:16" ht="15">
      <c r="A10" s="7" t="s">
        <v>56</v>
      </c>
      <c r="D10" s="12">
        <v>1820605</v>
      </c>
      <c r="G10" s="10">
        <v>7.28</v>
      </c>
      <c r="H10" s="10"/>
      <c r="K10" s="9"/>
      <c r="L10" s="9"/>
      <c r="O10" s="9"/>
      <c r="P10" s="9"/>
    </row>
  </sheetData>
  <sheetProtection selectLockedCells="1" selectUnlockedCells="1"/>
  <mergeCells count="18">
    <mergeCell ref="A2:F2"/>
    <mergeCell ref="C4:D4"/>
    <mergeCell ref="G4:H4"/>
    <mergeCell ref="K4:L4"/>
    <mergeCell ref="O4:P4"/>
    <mergeCell ref="G5:H5"/>
    <mergeCell ref="O5:P5"/>
    <mergeCell ref="G6:H6"/>
    <mergeCell ref="O6:P6"/>
    <mergeCell ref="G7:H7"/>
    <mergeCell ref="O7:P7"/>
    <mergeCell ref="G8:H8"/>
    <mergeCell ref="O8:P8"/>
    <mergeCell ref="G9:H9"/>
    <mergeCell ref="O9:P9"/>
    <mergeCell ref="G10:H10"/>
    <mergeCell ref="K10:L10"/>
    <mergeCell ref="O10:P10"/>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S3"/>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1.7109375" style="0" customWidth="1"/>
    <col min="4" max="4" width="10.7109375" style="0" customWidth="1"/>
    <col min="5" max="14" width="8.7109375" style="0" customWidth="1"/>
    <col min="15" max="15" width="17.7109375" style="0" customWidth="1"/>
    <col min="16" max="16384" width="8.7109375" style="0" customWidth="1"/>
  </cols>
  <sheetData>
    <row r="2" spans="1:19" ht="15">
      <c r="A2" s="7" t="s">
        <v>1599</v>
      </c>
      <c r="C2" s="5" t="s">
        <v>1600</v>
      </c>
      <c r="D2" s="5"/>
      <c r="E2" s="3"/>
      <c r="G2" s="5" t="s">
        <v>1601</v>
      </c>
      <c r="H2" s="5"/>
      <c r="I2" s="3"/>
      <c r="K2" s="5" t="s">
        <v>1602</v>
      </c>
      <c r="L2" s="5"/>
      <c r="M2" s="3"/>
      <c r="O2" s="11" t="s">
        <v>1603</v>
      </c>
      <c r="Q2" s="5" t="s">
        <v>1604</v>
      </c>
      <c r="R2" s="5"/>
      <c r="S2" s="3"/>
    </row>
    <row r="3" spans="1:18" ht="15">
      <c r="A3" t="s">
        <v>1605</v>
      </c>
      <c r="C3" t="s">
        <v>1245</v>
      </c>
      <c r="D3" s="12">
        <v>36000</v>
      </c>
      <c r="G3" s="13">
        <v>49420</v>
      </c>
      <c r="H3" s="13"/>
      <c r="K3" s="13">
        <v>40187</v>
      </c>
      <c r="L3" s="13"/>
      <c r="O3" s="3" t="s">
        <v>1607</v>
      </c>
      <c r="Q3" s="18">
        <v>-9233</v>
      </c>
      <c r="R3" s="18"/>
    </row>
  </sheetData>
  <sheetProtection selectLockedCells="1" selectUnlockedCells="1"/>
  <mergeCells count="7">
    <mergeCell ref="C2:D2"/>
    <mergeCell ref="G2:H2"/>
    <mergeCell ref="K2:L2"/>
    <mergeCell ref="Q2:R2"/>
    <mergeCell ref="G3:H3"/>
    <mergeCell ref="K3:L3"/>
    <mergeCell ref="Q3:R3"/>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AK16"/>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1608</v>
      </c>
      <c r="B2" s="1"/>
      <c r="C2" s="1"/>
      <c r="D2" s="1"/>
      <c r="E2" s="1"/>
      <c r="F2" s="1"/>
    </row>
    <row r="4" spans="1:37" ht="39.75" customHeight="1">
      <c r="A4" s="7" t="s">
        <v>1609</v>
      </c>
      <c r="B4" s="3"/>
      <c r="C4" s="6" t="s">
        <v>1610</v>
      </c>
      <c r="D4" s="6"/>
      <c r="E4" s="3"/>
      <c r="F4" s="3"/>
      <c r="G4" s="6" t="s">
        <v>1611</v>
      </c>
      <c r="H4" s="6"/>
      <c r="I4" s="3"/>
      <c r="J4" s="3"/>
      <c r="K4" s="6" t="s">
        <v>1612</v>
      </c>
      <c r="L4" s="6"/>
      <c r="M4" s="3"/>
      <c r="N4" s="3"/>
      <c r="O4" s="6" t="s">
        <v>1613</v>
      </c>
      <c r="P4" s="6"/>
      <c r="Q4" s="3"/>
      <c r="R4" s="3"/>
      <c r="S4" s="5" t="s">
        <v>1614</v>
      </c>
      <c r="T4" s="5"/>
      <c r="U4" s="3"/>
      <c r="V4" s="3"/>
      <c r="W4" s="6" t="s">
        <v>1615</v>
      </c>
      <c r="X4" s="6"/>
      <c r="Y4" s="3"/>
      <c r="Z4" s="3"/>
      <c r="AA4" s="6" t="s">
        <v>1616</v>
      </c>
      <c r="AB4" s="6"/>
      <c r="AC4" s="3"/>
      <c r="AD4" s="3"/>
      <c r="AE4" s="5" t="s">
        <v>1617</v>
      </c>
      <c r="AF4" s="5"/>
      <c r="AG4" s="3"/>
      <c r="AH4" s="3"/>
      <c r="AI4" s="6" t="s">
        <v>1618</v>
      </c>
      <c r="AJ4" s="6"/>
      <c r="AK4" s="3"/>
    </row>
    <row r="5" spans="1:37" ht="15">
      <c r="A5" s="7" t="s">
        <v>1619</v>
      </c>
      <c r="C5" s="8"/>
      <c r="D5" s="8"/>
      <c r="E5" s="2"/>
      <c r="G5" s="8"/>
      <c r="H5" s="8"/>
      <c r="I5" s="2"/>
      <c r="K5" s="8"/>
      <c r="L5" s="8"/>
      <c r="M5" s="2"/>
      <c r="O5" s="8"/>
      <c r="P5" s="8"/>
      <c r="Q5" s="2"/>
      <c r="S5" s="8"/>
      <c r="T5" s="8"/>
      <c r="U5" s="2"/>
      <c r="W5" s="8"/>
      <c r="X5" s="8"/>
      <c r="Y5" s="2"/>
      <c r="AA5" s="8"/>
      <c r="AB5" s="8"/>
      <c r="AC5" s="2"/>
      <c r="AE5" s="8"/>
      <c r="AF5" s="8"/>
      <c r="AG5" s="2"/>
      <c r="AI5" s="8"/>
      <c r="AJ5" s="8"/>
      <c r="AK5" s="2"/>
    </row>
    <row r="6" spans="1:36" ht="15">
      <c r="A6" t="s">
        <v>1620</v>
      </c>
      <c r="C6" s="13">
        <v>45995</v>
      </c>
      <c r="D6" s="13"/>
      <c r="G6" s="13">
        <v>2596</v>
      </c>
      <c r="H6" s="13"/>
      <c r="K6" s="8" t="s">
        <v>1269</v>
      </c>
      <c r="L6" s="8"/>
      <c r="O6" s="13">
        <v>3069</v>
      </c>
      <c r="P6" s="13"/>
      <c r="S6" s="13">
        <v>51660</v>
      </c>
      <c r="T6" s="13"/>
      <c r="W6" s="13">
        <v>2806</v>
      </c>
      <c r="X6" s="13"/>
      <c r="AA6" s="13">
        <v>2596</v>
      </c>
      <c r="AB6" s="13"/>
      <c r="AE6" s="8" t="s">
        <v>1269</v>
      </c>
      <c r="AF6" s="8"/>
      <c r="AI6" s="8" t="s">
        <v>1269</v>
      </c>
      <c r="AJ6" s="8"/>
    </row>
    <row r="7" spans="1:36" ht="15">
      <c r="A7" t="s">
        <v>1462</v>
      </c>
      <c r="D7" s="2" t="s">
        <v>53</v>
      </c>
      <c r="H7" s="2" t="s">
        <v>53</v>
      </c>
      <c r="L7" s="2" t="s">
        <v>53</v>
      </c>
      <c r="P7" s="2" t="s">
        <v>53</v>
      </c>
      <c r="T7" s="2" t="s">
        <v>53</v>
      </c>
      <c r="X7" s="2" t="s">
        <v>53</v>
      </c>
      <c r="AB7" s="2" t="s">
        <v>53</v>
      </c>
      <c r="AF7" s="2" t="s">
        <v>53</v>
      </c>
      <c r="AJ7" s="2" t="s">
        <v>53</v>
      </c>
    </row>
    <row r="8" spans="1:36" ht="15">
      <c r="A8" t="s">
        <v>1621</v>
      </c>
      <c r="D8" s="12">
        <v>139109</v>
      </c>
      <c r="H8" s="12">
        <v>23595</v>
      </c>
      <c r="L8" s="2" t="s">
        <v>53</v>
      </c>
      <c r="P8" s="12">
        <v>1704</v>
      </c>
      <c r="T8" s="12">
        <v>164408</v>
      </c>
      <c r="X8" s="12">
        <v>12619</v>
      </c>
      <c r="AB8" s="2" t="s">
        <v>53</v>
      </c>
      <c r="AF8" s="12">
        <v>15730</v>
      </c>
      <c r="AJ8" s="2" t="s">
        <v>53</v>
      </c>
    </row>
    <row r="9" spans="1:36" ht="15">
      <c r="A9" t="s">
        <v>1622</v>
      </c>
      <c r="D9" s="12">
        <v>74282</v>
      </c>
      <c r="H9" s="2" t="s">
        <v>53</v>
      </c>
      <c r="L9" s="17">
        <v>-162708</v>
      </c>
      <c r="P9" s="12">
        <v>88426</v>
      </c>
      <c r="T9" s="2" t="s">
        <v>53</v>
      </c>
      <c r="X9" s="2" t="s">
        <v>53</v>
      </c>
      <c r="AB9" s="2" t="s">
        <v>53</v>
      </c>
      <c r="AF9" s="2" t="s">
        <v>53</v>
      </c>
      <c r="AJ9" s="17">
        <v>-133098</v>
      </c>
    </row>
    <row r="10" spans="1:36" ht="15">
      <c r="A10" s="7" t="s">
        <v>1623</v>
      </c>
      <c r="C10" s="13">
        <v>259386</v>
      </c>
      <c r="D10" s="13"/>
      <c r="G10" s="13">
        <v>26191</v>
      </c>
      <c r="H10" s="13"/>
      <c r="K10" s="18">
        <v>-162708</v>
      </c>
      <c r="L10" s="18"/>
      <c r="O10" s="13">
        <v>93199</v>
      </c>
      <c r="P10" s="13"/>
      <c r="S10" s="13">
        <v>216068</v>
      </c>
      <c r="T10" s="13"/>
      <c r="W10" s="13">
        <v>15425</v>
      </c>
      <c r="X10" s="13"/>
      <c r="AA10" s="13">
        <v>2596</v>
      </c>
      <c r="AB10" s="13"/>
      <c r="AE10" s="13">
        <v>15730</v>
      </c>
      <c r="AF10" s="13"/>
      <c r="AI10" s="18">
        <v>-133098</v>
      </c>
      <c r="AJ10" s="18"/>
    </row>
    <row r="11" spans="1:37" ht="15">
      <c r="A11" s="7" t="s">
        <v>1624</v>
      </c>
      <c r="C11" s="8"/>
      <c r="D11" s="8"/>
      <c r="E11" s="2"/>
      <c r="G11" s="8"/>
      <c r="H11" s="8"/>
      <c r="I11" s="2"/>
      <c r="K11" s="8"/>
      <c r="L11" s="8"/>
      <c r="M11" s="2"/>
      <c r="O11" s="8"/>
      <c r="P11" s="8"/>
      <c r="Q11" s="2"/>
      <c r="S11" s="8"/>
      <c r="T11" s="8"/>
      <c r="U11" s="2"/>
      <c r="W11" s="8"/>
      <c r="X11" s="8"/>
      <c r="Y11" s="2"/>
      <c r="AA11" s="8"/>
      <c r="AB11" s="8"/>
      <c r="AC11" s="2"/>
      <c r="AE11" s="8"/>
      <c r="AF11" s="8"/>
      <c r="AG11" s="2"/>
      <c r="AI11" s="8"/>
      <c r="AJ11" s="8"/>
      <c r="AK11" s="2"/>
    </row>
    <row r="12" spans="1:36" ht="15">
      <c r="A12" t="s">
        <v>1234</v>
      </c>
      <c r="C12" s="13">
        <v>32791</v>
      </c>
      <c r="D12" s="13"/>
      <c r="G12" s="13">
        <v>918</v>
      </c>
      <c r="H12" s="13"/>
      <c r="K12" s="8" t="s">
        <v>1269</v>
      </c>
      <c r="L12" s="8"/>
      <c r="O12" s="18">
        <v>-1604</v>
      </c>
      <c r="P12" s="18"/>
      <c r="S12" s="13">
        <v>32105</v>
      </c>
      <c r="T12" s="13"/>
      <c r="W12" s="8" t="s">
        <v>1269</v>
      </c>
      <c r="X12" s="8"/>
      <c r="AA12" s="8" t="s">
        <v>1269</v>
      </c>
      <c r="AB12" s="8"/>
      <c r="AE12" s="8" t="s">
        <v>1269</v>
      </c>
      <c r="AF12" s="8"/>
      <c r="AI12" s="8" t="s">
        <v>1269</v>
      </c>
      <c r="AJ12" s="8"/>
    </row>
    <row r="13" spans="1:36" ht="15">
      <c r="A13" t="s">
        <v>1237</v>
      </c>
      <c r="D13" s="12">
        <v>1969</v>
      </c>
      <c r="H13" s="12">
        <v>96</v>
      </c>
      <c r="L13" s="2" t="s">
        <v>53</v>
      </c>
      <c r="P13" s="12">
        <v>6694</v>
      </c>
      <c r="T13" s="12">
        <v>8759</v>
      </c>
      <c r="X13" s="2" t="s">
        <v>53</v>
      </c>
      <c r="AB13" s="2" t="s">
        <v>53</v>
      </c>
      <c r="AF13" s="2" t="s">
        <v>53</v>
      </c>
      <c r="AJ13" s="2" t="s">
        <v>53</v>
      </c>
    </row>
    <row r="14" spans="1:36" ht="15">
      <c r="A14" t="s">
        <v>1625</v>
      </c>
      <c r="D14" s="2" t="s">
        <v>53</v>
      </c>
      <c r="H14" s="12">
        <v>17162</v>
      </c>
      <c r="L14" s="2" t="s">
        <v>53</v>
      </c>
      <c r="P14" s="17">
        <v>-3255</v>
      </c>
      <c r="T14" s="12">
        <v>13907</v>
      </c>
      <c r="X14" s="12">
        <v>73</v>
      </c>
      <c r="AB14" s="12">
        <v>625</v>
      </c>
      <c r="AF14" s="2" t="s">
        <v>53</v>
      </c>
      <c r="AJ14" s="2" t="s">
        <v>53</v>
      </c>
    </row>
    <row r="15" spans="1:36" ht="15">
      <c r="A15" s="7" t="s">
        <v>1626</v>
      </c>
      <c r="C15" s="13">
        <v>34760</v>
      </c>
      <c r="D15" s="13"/>
      <c r="G15" s="13">
        <v>18176</v>
      </c>
      <c r="H15" s="13"/>
      <c r="K15" s="8" t="s">
        <v>54</v>
      </c>
      <c r="L15" s="8"/>
      <c r="O15" s="13">
        <v>1835</v>
      </c>
      <c r="P15" s="13"/>
      <c r="S15" s="13">
        <v>54771</v>
      </c>
      <c r="T15" s="13"/>
      <c r="W15" s="13">
        <v>73</v>
      </c>
      <c r="X15" s="13"/>
      <c r="AA15" s="13">
        <v>625</v>
      </c>
      <c r="AB15" s="13"/>
      <c r="AE15" s="8" t="s">
        <v>1269</v>
      </c>
      <c r="AF15" s="8"/>
      <c r="AI15" s="8" t="s">
        <v>1269</v>
      </c>
      <c r="AJ15" s="8"/>
    </row>
    <row r="16" spans="1:36" ht="39.75" customHeight="1">
      <c r="A16" s="23" t="s">
        <v>1627</v>
      </c>
      <c r="C16" s="13">
        <v>294146</v>
      </c>
      <c r="D16" s="13"/>
      <c r="G16" s="13">
        <v>44367</v>
      </c>
      <c r="H16" s="13"/>
      <c r="K16" s="18">
        <v>-162708</v>
      </c>
      <c r="L16" s="18"/>
      <c r="O16" s="13">
        <v>95034</v>
      </c>
      <c r="P16" s="13"/>
      <c r="S16" s="13">
        <v>270839</v>
      </c>
      <c r="T16" s="13"/>
      <c r="W16" s="13">
        <v>15498</v>
      </c>
      <c r="X16" s="13"/>
      <c r="AA16" s="13">
        <v>3221</v>
      </c>
      <c r="AB16" s="13"/>
      <c r="AE16" s="13">
        <v>15730</v>
      </c>
      <c r="AF16" s="13"/>
      <c r="AI16" s="18">
        <v>-133098</v>
      </c>
      <c r="AJ16" s="18"/>
    </row>
  </sheetData>
  <sheetProtection selectLockedCells="1" selectUnlockedCells="1"/>
  <mergeCells count="73">
    <mergeCell ref="A2:F2"/>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10:D10"/>
    <mergeCell ref="G10:H10"/>
    <mergeCell ref="K10:L10"/>
    <mergeCell ref="O10:P10"/>
    <mergeCell ref="S10:T10"/>
    <mergeCell ref="W10:X10"/>
    <mergeCell ref="AA10:AB10"/>
    <mergeCell ref="AE10:AF10"/>
    <mergeCell ref="AI10:AJ10"/>
    <mergeCell ref="C11:D11"/>
    <mergeCell ref="G11:H11"/>
    <mergeCell ref="K11:L11"/>
    <mergeCell ref="O11:P11"/>
    <mergeCell ref="S11:T11"/>
    <mergeCell ref="W11:X11"/>
    <mergeCell ref="AA11:AB11"/>
    <mergeCell ref="AE11:AF11"/>
    <mergeCell ref="AI11:AJ11"/>
    <mergeCell ref="C12:D12"/>
    <mergeCell ref="G12:H12"/>
    <mergeCell ref="K12:L12"/>
    <mergeCell ref="O12:P12"/>
    <mergeCell ref="S12:T12"/>
    <mergeCell ref="W12:X12"/>
    <mergeCell ref="AA12:AB12"/>
    <mergeCell ref="AE12:AF12"/>
    <mergeCell ref="AI12:AJ12"/>
    <mergeCell ref="C15:D15"/>
    <mergeCell ref="G15:H15"/>
    <mergeCell ref="K15:L15"/>
    <mergeCell ref="O15:P15"/>
    <mergeCell ref="S15:T15"/>
    <mergeCell ref="W15:X15"/>
    <mergeCell ref="AA15:AB15"/>
    <mergeCell ref="AE15:AF15"/>
    <mergeCell ref="AI15:AJ15"/>
    <mergeCell ref="C16:D16"/>
    <mergeCell ref="G16:H16"/>
    <mergeCell ref="K16:L16"/>
    <mergeCell ref="O16:P16"/>
    <mergeCell ref="S16:T16"/>
    <mergeCell ref="W16:X16"/>
    <mergeCell ref="AA16:AB16"/>
    <mergeCell ref="AE16:AF16"/>
    <mergeCell ref="AI16:AJ16"/>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1628</v>
      </c>
      <c r="B2" s="1"/>
      <c r="C2" s="1"/>
      <c r="D2" s="1"/>
      <c r="E2" s="1"/>
      <c r="F2" s="1"/>
    </row>
    <row r="4" spans="1:13" ht="15">
      <c r="A4" s="3"/>
      <c r="B4" s="3"/>
      <c r="C4" s="5" t="s">
        <v>641</v>
      </c>
      <c r="D4" s="5"/>
      <c r="E4" s="5"/>
      <c r="F4" s="5"/>
      <c r="G4" s="5"/>
      <c r="H4" s="5"/>
      <c r="I4" s="5"/>
      <c r="J4" s="5"/>
      <c r="K4" s="5"/>
      <c r="L4" s="5"/>
      <c r="M4" s="3"/>
    </row>
    <row r="5" spans="1:13" ht="15">
      <c r="A5" s="3"/>
      <c r="B5" s="3"/>
      <c r="C5" s="5" t="s">
        <v>575</v>
      </c>
      <c r="D5" s="5"/>
      <c r="E5" s="3"/>
      <c r="F5" s="3"/>
      <c r="G5" s="5" t="s">
        <v>576</v>
      </c>
      <c r="H5" s="5"/>
      <c r="I5" s="3"/>
      <c r="J5" s="3"/>
      <c r="K5" s="5" t="s">
        <v>642</v>
      </c>
      <c r="L5" s="5"/>
      <c r="M5" s="3"/>
    </row>
    <row r="6" spans="1:12" ht="15">
      <c r="A6" t="s">
        <v>1629</v>
      </c>
      <c r="C6" s="18">
        <v>-33807</v>
      </c>
      <c r="D6" s="18"/>
      <c r="G6" s="18">
        <v>-24740</v>
      </c>
      <c r="H6" s="18"/>
      <c r="K6" s="13">
        <v>166617</v>
      </c>
      <c r="L6" s="13"/>
    </row>
    <row r="7" spans="1:12" ht="15">
      <c r="A7" t="s">
        <v>1630</v>
      </c>
      <c r="D7" s="12">
        <v>65224500</v>
      </c>
      <c r="H7" s="12">
        <v>66254150</v>
      </c>
      <c r="J7" s="2"/>
      <c r="L7" s="12">
        <v>67045105</v>
      </c>
    </row>
    <row r="8" spans="1:12" ht="15">
      <c r="A8" t="s">
        <v>1631</v>
      </c>
      <c r="C8" s="19">
        <v>-0.52</v>
      </c>
      <c r="D8" s="19"/>
      <c r="G8" s="19">
        <v>-0.37</v>
      </c>
      <c r="H8" s="19"/>
      <c r="K8" s="10">
        <v>2.49</v>
      </c>
      <c r="L8" s="10"/>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1632</v>
      </c>
      <c r="B2" s="1"/>
      <c r="C2" s="1"/>
      <c r="D2" s="1"/>
      <c r="E2" s="1"/>
      <c r="F2" s="1"/>
    </row>
    <row r="4" spans="1:13" ht="15">
      <c r="A4" s="3"/>
      <c r="B4" s="3"/>
      <c r="C4" s="5" t="s">
        <v>641</v>
      </c>
      <c r="D4" s="5"/>
      <c r="E4" s="5"/>
      <c r="F4" s="5"/>
      <c r="G4" s="5"/>
      <c r="H4" s="5"/>
      <c r="I4" s="5"/>
      <c r="J4" s="5"/>
      <c r="K4" s="5"/>
      <c r="L4" s="5"/>
      <c r="M4" s="3"/>
    </row>
    <row r="5" spans="1:13" ht="15">
      <c r="A5" s="3"/>
      <c r="B5" s="3"/>
      <c r="C5" s="5" t="s">
        <v>575</v>
      </c>
      <c r="D5" s="5"/>
      <c r="E5" s="3"/>
      <c r="F5" s="3"/>
      <c r="G5" s="5" t="s">
        <v>576</v>
      </c>
      <c r="H5" s="5"/>
      <c r="I5" s="3"/>
      <c r="J5" s="3"/>
      <c r="K5" s="5" t="s">
        <v>642</v>
      </c>
      <c r="L5" s="5"/>
      <c r="M5" s="3"/>
    </row>
    <row r="6" spans="1:12" ht="15">
      <c r="A6" t="s">
        <v>1633</v>
      </c>
      <c r="C6" s="18">
        <v>-1703</v>
      </c>
      <c r="D6" s="18"/>
      <c r="G6" s="18">
        <v>-25577</v>
      </c>
      <c r="H6" s="18"/>
      <c r="K6" s="18">
        <v>-632</v>
      </c>
      <c r="L6" s="18"/>
    </row>
    <row r="7" spans="1:12" ht="15">
      <c r="A7" t="s">
        <v>1634</v>
      </c>
      <c r="D7" s="17">
        <v>-1494</v>
      </c>
      <c r="H7" s="12">
        <v>18347</v>
      </c>
      <c r="L7" s="17">
        <v>-1773</v>
      </c>
    </row>
    <row r="8" spans="1:12" ht="15">
      <c r="A8" t="s">
        <v>1635</v>
      </c>
      <c r="D8" s="12">
        <v>3197</v>
      </c>
      <c r="H8" s="12">
        <v>7230</v>
      </c>
      <c r="L8" s="12">
        <v>2406</v>
      </c>
    </row>
  </sheetData>
  <sheetProtection selectLockedCells="1" selectUnlockedCells="1"/>
  <mergeCells count="8">
    <mergeCell ref="A2:F2"/>
    <mergeCell ref="C4:L4"/>
    <mergeCell ref="C5:D5"/>
    <mergeCell ref="G5:H5"/>
    <mergeCell ref="K5:L5"/>
    <mergeCell ref="C6:D6"/>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816</v>
      </c>
      <c r="B2" s="1"/>
      <c r="C2" s="1"/>
      <c r="D2" s="1"/>
      <c r="E2" s="1"/>
      <c r="F2" s="1"/>
    </row>
    <row r="4" spans="1:13" ht="15">
      <c r="A4" s="3"/>
      <c r="C4" s="5" t="s">
        <v>641</v>
      </c>
      <c r="D4" s="5"/>
      <c r="E4" s="5"/>
      <c r="F4" s="5"/>
      <c r="G4" s="5"/>
      <c r="H4" s="5"/>
      <c r="I4" s="5"/>
      <c r="J4" s="5"/>
      <c r="K4" s="5"/>
      <c r="L4" s="5"/>
      <c r="M4" s="3"/>
    </row>
    <row r="5" spans="1:13" ht="15">
      <c r="A5" s="3"/>
      <c r="C5" s="5" t="s">
        <v>575</v>
      </c>
      <c r="D5" s="5"/>
      <c r="E5" s="3"/>
      <c r="G5" s="5" t="s">
        <v>576</v>
      </c>
      <c r="H5" s="5"/>
      <c r="I5" s="3"/>
      <c r="K5" s="5" t="s">
        <v>642</v>
      </c>
      <c r="L5" s="5"/>
      <c r="M5" s="3"/>
    </row>
    <row r="6" spans="1:12" ht="15">
      <c r="A6" t="s">
        <v>668</v>
      </c>
      <c r="C6" s="18">
        <v>-33807</v>
      </c>
      <c r="D6" s="18"/>
      <c r="G6" s="18">
        <v>-24740</v>
      </c>
      <c r="H6" s="18"/>
      <c r="K6" s="13">
        <v>166617</v>
      </c>
      <c r="L6" s="13"/>
    </row>
    <row r="7" spans="1:12" ht="15">
      <c r="A7" t="s">
        <v>692</v>
      </c>
      <c r="D7" s="12">
        <v>156757</v>
      </c>
      <c r="H7" s="17">
        <v>-34756</v>
      </c>
      <c r="L7" s="17">
        <v>-30021</v>
      </c>
    </row>
    <row r="8" spans="1:12" ht="15">
      <c r="A8" t="s">
        <v>1636</v>
      </c>
      <c r="D8" s="17">
        <v>-57417</v>
      </c>
      <c r="H8" s="12">
        <v>103439</v>
      </c>
      <c r="L8" s="17">
        <v>-100120</v>
      </c>
    </row>
    <row r="9" spans="1:12" ht="15">
      <c r="A9" t="s">
        <v>1637</v>
      </c>
      <c r="D9" s="17">
        <v>-6006</v>
      </c>
      <c r="H9" s="12">
        <v>9490</v>
      </c>
      <c r="L9" s="17">
        <v>-5333</v>
      </c>
    </row>
    <row r="10" spans="1:12" ht="15">
      <c r="A10" t="s">
        <v>1638</v>
      </c>
      <c r="D10" s="12">
        <v>5766</v>
      </c>
      <c r="H10" s="12">
        <v>3691</v>
      </c>
      <c r="L10" s="12">
        <v>2647</v>
      </c>
    </row>
    <row r="11" spans="1:12" ht="15">
      <c r="A11" t="s">
        <v>1639</v>
      </c>
      <c r="C11" s="13">
        <v>65293</v>
      </c>
      <c r="D11" s="13"/>
      <c r="G11" s="13">
        <v>57124</v>
      </c>
      <c r="H11" s="13"/>
      <c r="K11" s="13">
        <v>33790</v>
      </c>
      <c r="L11" s="13"/>
    </row>
  </sheetData>
  <sheetProtection selectLockedCells="1" selectUnlockedCells="1"/>
  <mergeCells count="11">
    <mergeCell ref="A2:F2"/>
    <mergeCell ref="C4:L4"/>
    <mergeCell ref="C5:D5"/>
    <mergeCell ref="G5:H5"/>
    <mergeCell ref="K5:L5"/>
    <mergeCell ref="C6:D6"/>
    <mergeCell ref="G6:H6"/>
    <mergeCell ref="K6:L6"/>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3"/>
      <c r="C2" s="5" t="s">
        <v>641</v>
      </c>
      <c r="D2" s="5"/>
      <c r="E2" s="5"/>
      <c r="F2" s="5"/>
      <c r="G2" s="5"/>
      <c r="H2" s="5"/>
      <c r="I2" s="5"/>
      <c r="J2" s="5"/>
      <c r="K2" s="5"/>
      <c r="L2" s="5"/>
      <c r="M2" s="3"/>
    </row>
    <row r="3" spans="1:13" ht="15">
      <c r="A3" s="3"/>
      <c r="C3" s="5" t="s">
        <v>575</v>
      </c>
      <c r="D3" s="5"/>
      <c r="E3" s="3"/>
      <c r="G3" s="5" t="s">
        <v>576</v>
      </c>
      <c r="H3" s="5"/>
      <c r="I3" s="3"/>
      <c r="K3" s="5" t="s">
        <v>642</v>
      </c>
      <c r="L3" s="5"/>
      <c r="M3" s="3"/>
    </row>
    <row r="4" spans="1:12" ht="15">
      <c r="A4" t="s">
        <v>1640</v>
      </c>
      <c r="C4" s="13">
        <v>62710</v>
      </c>
      <c r="D4" s="13"/>
      <c r="G4" s="13">
        <v>46283</v>
      </c>
      <c r="H4" s="13"/>
      <c r="K4" s="13">
        <v>23560</v>
      </c>
      <c r="L4" s="13"/>
    </row>
    <row r="5" spans="1:12" ht="15">
      <c r="A5" t="s">
        <v>1641</v>
      </c>
      <c r="D5" s="17">
        <v>-1699</v>
      </c>
      <c r="H5" s="17">
        <v>-2065</v>
      </c>
      <c r="L5" s="17">
        <v>-1578</v>
      </c>
    </row>
    <row r="6" spans="1:12" ht="15">
      <c r="A6" t="s">
        <v>1642</v>
      </c>
      <c r="D6" s="17">
        <v>-379074</v>
      </c>
      <c r="G6" s="18">
        <v>-103119</v>
      </c>
      <c r="H6" s="18"/>
      <c r="K6" s="18">
        <v>-165037</v>
      </c>
      <c r="L6" s="18"/>
    </row>
    <row r="7" spans="1:12" ht="15">
      <c r="A7" t="s">
        <v>1643</v>
      </c>
      <c r="D7" s="12">
        <v>83860</v>
      </c>
      <c r="H7" s="17">
        <v>-37103</v>
      </c>
      <c r="L7" s="17">
        <v>-15368</v>
      </c>
    </row>
    <row r="8" spans="1:12" ht="15">
      <c r="A8" t="s">
        <v>1644</v>
      </c>
      <c r="D8" s="17">
        <v>-10141</v>
      </c>
      <c r="H8" s="17">
        <v>-66665</v>
      </c>
      <c r="L8" s="12">
        <v>31507</v>
      </c>
    </row>
    <row r="9" spans="1:12" ht="15">
      <c r="A9" s="7" t="s">
        <v>1645</v>
      </c>
      <c r="C9" s="18">
        <v>-244344</v>
      </c>
      <c r="D9" s="18"/>
      <c r="G9" s="18">
        <v>-162669</v>
      </c>
      <c r="H9" s="18"/>
      <c r="K9" s="18">
        <v>-126916</v>
      </c>
      <c r="L9" s="18"/>
    </row>
  </sheetData>
  <sheetProtection selectLockedCells="1" selectUnlockedCells="1"/>
  <mergeCells count="12">
    <mergeCell ref="C2:L2"/>
    <mergeCell ref="C3:D3"/>
    <mergeCell ref="G3:H3"/>
    <mergeCell ref="K3:L3"/>
    <mergeCell ref="C4:D4"/>
    <mergeCell ref="G4:H4"/>
    <mergeCell ref="K4:L4"/>
    <mergeCell ref="G6:H6"/>
    <mergeCell ref="K6:L6"/>
    <mergeCell ref="C9:D9"/>
    <mergeCell ref="G9:H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13" ht="15">
      <c r="A2" s="3"/>
      <c r="B2" s="3"/>
      <c r="C2" s="5" t="s">
        <v>641</v>
      </c>
      <c r="D2" s="5"/>
      <c r="E2" s="5"/>
      <c r="F2" s="5"/>
      <c r="G2" s="5"/>
      <c r="H2" s="5"/>
      <c r="I2" s="5"/>
      <c r="J2" s="5"/>
      <c r="K2" s="5"/>
      <c r="L2" s="5"/>
      <c r="M2" s="3"/>
    </row>
    <row r="3" spans="1:13" ht="15">
      <c r="A3" s="3"/>
      <c r="B3" s="3"/>
      <c r="C3" s="5" t="s">
        <v>575</v>
      </c>
      <c r="D3" s="5"/>
      <c r="E3" s="3"/>
      <c r="F3" s="3"/>
      <c r="G3" s="5" t="s">
        <v>576</v>
      </c>
      <c r="H3" s="5"/>
      <c r="I3" s="3"/>
      <c r="J3" s="3"/>
      <c r="K3" s="5" t="s">
        <v>642</v>
      </c>
      <c r="L3" s="5"/>
      <c r="M3" s="3"/>
    </row>
    <row r="4" spans="1:12" ht="15">
      <c r="A4" t="s">
        <v>1646</v>
      </c>
      <c r="C4" s="13">
        <v>49571</v>
      </c>
      <c r="D4" s="13"/>
      <c r="G4" s="13">
        <v>36590</v>
      </c>
      <c r="H4" s="13"/>
      <c r="K4" s="13">
        <v>32182</v>
      </c>
      <c r="L4" s="13"/>
    </row>
    <row r="5" spans="1:12" ht="15">
      <c r="A5" t="s">
        <v>1647</v>
      </c>
      <c r="D5" s="2" t="s">
        <v>53</v>
      </c>
      <c r="H5" s="2" t="s">
        <v>53</v>
      </c>
      <c r="L5" s="2" t="s">
        <v>53</v>
      </c>
    </row>
    <row r="6" spans="1:12" ht="15">
      <c r="A6" s="7" t="s">
        <v>1648</v>
      </c>
      <c r="C6" s="13">
        <v>49571</v>
      </c>
      <c r="D6" s="13"/>
      <c r="G6" s="13">
        <v>36590</v>
      </c>
      <c r="H6" s="13"/>
      <c r="K6" s="13">
        <v>32182</v>
      </c>
      <c r="L6" s="13"/>
    </row>
    <row r="7" spans="1:12" ht="15">
      <c r="A7" s="7" t="s">
        <v>1649</v>
      </c>
      <c r="C7" s="10">
        <v>0.76</v>
      </c>
      <c r="D7" s="10"/>
      <c r="G7" s="10">
        <v>0.56</v>
      </c>
      <c r="H7" s="10"/>
      <c r="K7" s="10">
        <v>0.48</v>
      </c>
      <c r="L7" s="10"/>
    </row>
  </sheetData>
  <sheetProtection selectLockedCells="1" selectUnlockedCells="1"/>
  <mergeCells count="13">
    <mergeCell ref="C2:L2"/>
    <mergeCell ref="C3:D3"/>
    <mergeCell ref="G3:H3"/>
    <mergeCell ref="K3:L3"/>
    <mergeCell ref="C4:D4"/>
    <mergeCell ref="G4:H4"/>
    <mergeCell ref="K4:L4"/>
    <mergeCell ref="C6:D6"/>
    <mergeCell ref="G6:H6"/>
    <mergeCell ref="K6:L6"/>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1650</v>
      </c>
      <c r="B2" s="1"/>
      <c r="C2" s="1"/>
      <c r="D2" s="1"/>
      <c r="E2" s="1"/>
      <c r="F2" s="1"/>
    </row>
    <row r="4" spans="1:21" ht="15">
      <c r="A4" s="3"/>
      <c r="B4" s="3"/>
      <c r="C4" s="5" t="s">
        <v>575</v>
      </c>
      <c r="D4" s="5"/>
      <c r="E4" s="3"/>
      <c r="F4" s="3"/>
      <c r="G4" s="5" t="s">
        <v>576</v>
      </c>
      <c r="H4" s="5"/>
      <c r="I4" s="3"/>
      <c r="J4" s="3"/>
      <c r="K4" s="5" t="s">
        <v>642</v>
      </c>
      <c r="L4" s="5"/>
      <c r="M4" s="3"/>
      <c r="N4" s="3"/>
      <c r="O4" s="5" t="s">
        <v>1651</v>
      </c>
      <c r="P4" s="5"/>
      <c r="Q4" s="3"/>
      <c r="R4" s="3"/>
      <c r="S4" s="5" t="s">
        <v>1652</v>
      </c>
      <c r="T4" s="5"/>
      <c r="U4" s="3"/>
    </row>
    <row r="5" spans="1:21" ht="15">
      <c r="A5" s="7" t="s">
        <v>1653</v>
      </c>
      <c r="C5" s="8"/>
      <c r="D5" s="8"/>
      <c r="E5" s="2"/>
      <c r="G5" s="8"/>
      <c r="H5" s="8"/>
      <c r="I5" s="2"/>
      <c r="K5" s="8"/>
      <c r="L5" s="8"/>
      <c r="M5" s="2"/>
      <c r="O5" s="8"/>
      <c r="P5" s="8"/>
      <c r="Q5" s="2"/>
      <c r="S5" s="8"/>
      <c r="T5" s="8"/>
      <c r="U5" s="2"/>
    </row>
    <row r="6" spans="1:20" ht="15">
      <c r="A6" t="s">
        <v>1654</v>
      </c>
      <c r="C6" s="10">
        <v>8.98</v>
      </c>
      <c r="D6" s="10"/>
      <c r="G6" s="10">
        <v>9.85</v>
      </c>
      <c r="H6" s="10"/>
      <c r="K6" s="10">
        <v>7.84</v>
      </c>
      <c r="L6" s="10"/>
      <c r="O6" s="10">
        <v>8.68</v>
      </c>
      <c r="P6" s="10"/>
      <c r="S6" s="10">
        <v>9.11</v>
      </c>
      <c r="T6" s="10"/>
    </row>
    <row r="7" spans="1:20" ht="15">
      <c r="A7" t="s">
        <v>1655</v>
      </c>
      <c r="D7" s="20">
        <v>1</v>
      </c>
      <c r="H7" s="20">
        <v>0.66</v>
      </c>
      <c r="L7" s="20">
        <v>0.54</v>
      </c>
      <c r="P7" s="20">
        <v>0.58</v>
      </c>
      <c r="T7" s="20">
        <v>0.66</v>
      </c>
    </row>
    <row r="8" spans="1:20" ht="15">
      <c r="A8" t="s">
        <v>1656</v>
      </c>
      <c r="D8" s="24">
        <v>-1.52</v>
      </c>
      <c r="H8" s="24">
        <v>-1.03</v>
      </c>
      <c r="L8" s="20">
        <v>1.94</v>
      </c>
      <c r="P8" s="24">
        <v>-0.82</v>
      </c>
      <c r="T8" s="24">
        <v>-0.42</v>
      </c>
    </row>
    <row r="9" spans="1:20" ht="15">
      <c r="A9" t="s">
        <v>1657</v>
      </c>
      <c r="D9" s="24">
        <v>-0.52</v>
      </c>
      <c r="H9" s="24">
        <v>-0.37</v>
      </c>
      <c r="L9" s="20">
        <v>2.48</v>
      </c>
      <c r="P9" s="24">
        <v>-0.24</v>
      </c>
      <c r="T9" s="20">
        <v>0.24</v>
      </c>
    </row>
    <row r="10" spans="1:21" ht="15">
      <c r="A10" t="s">
        <v>1658</v>
      </c>
      <c r="C10" s="8"/>
      <c r="D10" s="8"/>
      <c r="E10" s="2"/>
      <c r="G10" s="8"/>
      <c r="H10" s="8"/>
      <c r="I10" s="2"/>
      <c r="K10" s="8"/>
      <c r="L10" s="8"/>
      <c r="M10" s="2"/>
      <c r="O10" s="8"/>
      <c r="P10" s="8"/>
      <c r="Q10" s="2"/>
      <c r="S10" s="8"/>
      <c r="T10" s="8"/>
      <c r="U10" s="2"/>
    </row>
    <row r="11" spans="1:20" ht="15">
      <c r="A11" t="s">
        <v>677</v>
      </c>
      <c r="D11" s="24">
        <v>-0.76</v>
      </c>
      <c r="H11" s="24">
        <v>-0.56</v>
      </c>
      <c r="L11" s="24">
        <v>-0.48</v>
      </c>
      <c r="P11" s="24">
        <v>-0.6</v>
      </c>
      <c r="T11" s="24">
        <v>-0.72</v>
      </c>
    </row>
    <row r="12" spans="1:20" ht="15">
      <c r="A12" t="s">
        <v>1659</v>
      </c>
      <c r="D12" s="2" t="s">
        <v>53</v>
      </c>
      <c r="H12" s="2" t="s">
        <v>53</v>
      </c>
      <c r="L12" s="2" t="s">
        <v>53</v>
      </c>
      <c r="P12" s="2" t="s">
        <v>53</v>
      </c>
      <c r="T12" s="2" t="s">
        <v>53</v>
      </c>
    </row>
    <row r="13" spans="1:20" ht="15">
      <c r="A13" s="7" t="s">
        <v>1660</v>
      </c>
      <c r="D13" s="24">
        <v>-0.76</v>
      </c>
      <c r="H13" s="24">
        <v>-0.56</v>
      </c>
      <c r="L13" s="24">
        <v>-0.48</v>
      </c>
      <c r="P13" s="24">
        <v>-0.6</v>
      </c>
      <c r="T13" s="24">
        <v>-0.72</v>
      </c>
    </row>
    <row r="14" spans="1:20" ht="15">
      <c r="A14" t="s">
        <v>1661</v>
      </c>
      <c r="D14" s="2" t="s">
        <v>53</v>
      </c>
      <c r="H14" s="20">
        <v>0.06</v>
      </c>
      <c r="L14" s="2" t="s">
        <v>53</v>
      </c>
      <c r="P14" s="2" t="s">
        <v>53</v>
      </c>
      <c r="T14" s="20">
        <v>0.05</v>
      </c>
    </row>
    <row r="15" spans="1:20" ht="15">
      <c r="A15" t="s">
        <v>1662</v>
      </c>
      <c r="C15" s="10">
        <v>7.7</v>
      </c>
      <c r="D15" s="10"/>
      <c r="G15" s="10">
        <v>8.98</v>
      </c>
      <c r="H15" s="10"/>
      <c r="K15" s="10">
        <v>9.85</v>
      </c>
      <c r="L15" s="10"/>
      <c r="O15" s="10">
        <v>7.84</v>
      </c>
      <c r="P15" s="10"/>
      <c r="S15" s="10">
        <v>8.68</v>
      </c>
      <c r="T15" s="10"/>
    </row>
    <row r="16" spans="1:20" ht="15">
      <c r="A16" t="s">
        <v>1663</v>
      </c>
      <c r="C16" s="10">
        <v>6.58</v>
      </c>
      <c r="D16" s="10"/>
      <c r="G16" s="10">
        <v>5.46</v>
      </c>
      <c r="H16" s="10"/>
      <c r="K16" s="10">
        <v>6.49</v>
      </c>
      <c r="L16" s="10"/>
      <c r="O16" s="10">
        <v>3.19</v>
      </c>
      <c r="P16" s="10"/>
      <c r="S16" s="10">
        <v>6.27</v>
      </c>
      <c r="T16" s="10"/>
    </row>
    <row r="17" spans="1:20" ht="15">
      <c r="A17" s="7" t="s">
        <v>1664</v>
      </c>
      <c r="D17" s="2" t="s">
        <v>1665</v>
      </c>
      <c r="H17" s="2" t="s">
        <v>1666</v>
      </c>
      <c r="L17" s="2" t="s">
        <v>1667</v>
      </c>
      <c r="P17" s="2" t="s">
        <v>1668</v>
      </c>
      <c r="T17" s="2" t="s">
        <v>1669</v>
      </c>
    </row>
    <row r="18" spans="1:20" ht="15">
      <c r="A18" t="s">
        <v>1670</v>
      </c>
      <c r="D18" s="12">
        <v>65224500</v>
      </c>
      <c r="H18" s="12">
        <v>65224500</v>
      </c>
      <c r="L18" s="12">
        <v>67045105</v>
      </c>
      <c r="P18" s="12">
        <v>67045105</v>
      </c>
      <c r="T18" s="12">
        <v>67045105</v>
      </c>
    </row>
    <row r="19" spans="1:21" ht="15">
      <c r="A19" s="7" t="s">
        <v>1671</v>
      </c>
      <c r="C19" s="8"/>
      <c r="D19" s="8"/>
      <c r="E19" s="2"/>
      <c r="G19" s="8"/>
      <c r="H19" s="8"/>
      <c r="I19" s="2"/>
      <c r="K19" s="8"/>
      <c r="L19" s="8"/>
      <c r="M19" s="2"/>
      <c r="O19" s="8"/>
      <c r="P19" s="8"/>
      <c r="Q19" s="2"/>
      <c r="S19" s="8"/>
      <c r="T19" s="8"/>
      <c r="U19" s="2"/>
    </row>
    <row r="20" spans="1:20" ht="15">
      <c r="A20" t="s">
        <v>1672</v>
      </c>
      <c r="D20" s="2" t="s">
        <v>509</v>
      </c>
      <c r="H20" s="2" t="s">
        <v>1673</v>
      </c>
      <c r="L20" s="2" t="s">
        <v>1674</v>
      </c>
      <c r="P20" s="2" t="s">
        <v>1675</v>
      </c>
      <c r="T20" s="2" t="s">
        <v>1676</v>
      </c>
    </row>
    <row r="21" spans="1:20" ht="15">
      <c r="A21" t="s">
        <v>1677</v>
      </c>
      <c r="D21" s="2" t="s">
        <v>1335</v>
      </c>
      <c r="H21" s="2" t="s">
        <v>1678</v>
      </c>
      <c r="L21" s="2" t="s">
        <v>1679</v>
      </c>
      <c r="P21" s="2" t="s">
        <v>1680</v>
      </c>
      <c r="T21" s="2" t="s">
        <v>1681</v>
      </c>
    </row>
    <row r="22" spans="1:20" ht="15">
      <c r="A22" t="s">
        <v>1682</v>
      </c>
      <c r="D22" s="2" t="s">
        <v>1683</v>
      </c>
      <c r="H22" s="2" t="s">
        <v>1684</v>
      </c>
      <c r="L22" s="2" t="s">
        <v>1685</v>
      </c>
      <c r="P22" s="2" t="s">
        <v>349</v>
      </c>
      <c r="T22" s="2" t="s">
        <v>492</v>
      </c>
    </row>
    <row r="23" spans="1:20" ht="15">
      <c r="A23" t="s">
        <v>1686</v>
      </c>
      <c r="D23" s="2" t="s">
        <v>823</v>
      </c>
      <c r="H23" s="2" t="s">
        <v>1687</v>
      </c>
      <c r="L23" s="2" t="s">
        <v>1688</v>
      </c>
      <c r="P23" s="2" t="s">
        <v>1689</v>
      </c>
      <c r="T23" s="2" t="s">
        <v>1690</v>
      </c>
    </row>
    <row r="24" spans="1:20" ht="15">
      <c r="A24" t="s">
        <v>1691</v>
      </c>
      <c r="C24" s="13">
        <v>502187</v>
      </c>
      <c r="D24" s="13"/>
      <c r="G24" s="13">
        <v>585565</v>
      </c>
      <c r="H24" s="13"/>
      <c r="K24" s="13">
        <v>660144</v>
      </c>
      <c r="L24" s="13"/>
      <c r="O24" s="13">
        <v>525709</v>
      </c>
      <c r="P24" s="13"/>
      <c r="S24" s="13">
        <v>581906</v>
      </c>
      <c r="T24" s="13"/>
    </row>
    <row r="25" spans="1:20" ht="15">
      <c r="A25" t="s">
        <v>1692</v>
      </c>
      <c r="C25" s="13">
        <v>656776</v>
      </c>
      <c r="D25" s="13"/>
      <c r="G25" s="13">
        <v>695267</v>
      </c>
      <c r="H25" s="13"/>
      <c r="K25" s="13">
        <v>649666</v>
      </c>
      <c r="L25" s="13"/>
      <c r="O25" s="13">
        <v>794641</v>
      </c>
      <c r="P25" s="13"/>
      <c r="S25" s="13">
        <v>638424</v>
      </c>
      <c r="T25" s="13"/>
    </row>
    <row r="26" spans="1:20" ht="15">
      <c r="A26" t="s">
        <v>1693</v>
      </c>
      <c r="C26" s="10">
        <v>10.07</v>
      </c>
      <c r="D26" s="10"/>
      <c r="G26" s="10">
        <v>10.49</v>
      </c>
      <c r="H26" s="10"/>
      <c r="K26" s="10">
        <v>9.69</v>
      </c>
      <c r="L26" s="10"/>
      <c r="O26" s="10">
        <v>11.85</v>
      </c>
      <c r="P26" s="10"/>
      <c r="S26" s="10">
        <v>9.43</v>
      </c>
      <c r="T26" s="10"/>
    </row>
    <row r="27" spans="1:20" ht="15">
      <c r="A27" t="s">
        <v>1694</v>
      </c>
      <c r="C27" s="13">
        <v>1952</v>
      </c>
      <c r="D27" s="13"/>
      <c r="G27" s="13">
        <v>1855</v>
      </c>
      <c r="H27" s="13"/>
      <c r="K27" s="13">
        <v>2208</v>
      </c>
      <c r="L27" s="13"/>
      <c r="O27" s="13">
        <v>2078</v>
      </c>
      <c r="P27" s="13"/>
      <c r="S27" s="13">
        <v>2066</v>
      </c>
      <c r="T27" s="13"/>
    </row>
    <row r="28" spans="1:20" ht="15">
      <c r="A28" t="s">
        <v>1695</v>
      </c>
      <c r="C28" s="8" t="s">
        <v>1269</v>
      </c>
      <c r="D28" s="8"/>
      <c r="G28" s="8" t="s">
        <v>1269</v>
      </c>
      <c r="H28" s="8"/>
      <c r="K28" s="10">
        <v>25.13</v>
      </c>
      <c r="L28" s="10"/>
      <c r="O28" s="10">
        <v>23.47</v>
      </c>
      <c r="P28" s="10"/>
      <c r="S28" s="10">
        <v>24.87</v>
      </c>
      <c r="T28" s="10"/>
    </row>
    <row r="29" spans="1:20" ht="15">
      <c r="A29" t="s">
        <v>1696</v>
      </c>
      <c r="D29" s="2" t="s">
        <v>1697</v>
      </c>
      <c r="H29" s="2" t="s">
        <v>1698</v>
      </c>
      <c r="L29" s="2" t="s">
        <v>1699</v>
      </c>
      <c r="P29" s="2" t="s">
        <v>1700</v>
      </c>
      <c r="T29" s="2" t="s">
        <v>1701</v>
      </c>
    </row>
  </sheetData>
  <sheetProtection selectLockedCells="1" selectUnlockedCells="1"/>
  <mergeCells count="61">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0:D10"/>
    <mergeCell ref="G10:H10"/>
    <mergeCell ref="K10:L10"/>
    <mergeCell ref="O10:P10"/>
    <mergeCell ref="S10:T10"/>
    <mergeCell ref="C15:D15"/>
    <mergeCell ref="G15:H15"/>
    <mergeCell ref="K15:L15"/>
    <mergeCell ref="O15:P15"/>
    <mergeCell ref="S15:T15"/>
    <mergeCell ref="C16:D16"/>
    <mergeCell ref="G16:H16"/>
    <mergeCell ref="K16:L16"/>
    <mergeCell ref="O16:P16"/>
    <mergeCell ref="S16:T16"/>
    <mergeCell ref="C19:D19"/>
    <mergeCell ref="G19:H19"/>
    <mergeCell ref="K19:L19"/>
    <mergeCell ref="O19:P19"/>
    <mergeCell ref="S19:T19"/>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17.7109375" style="0" customWidth="1"/>
    <col min="4" max="5" width="8.7109375" style="0" customWidth="1"/>
    <col min="6" max="6" width="4.7109375" style="0" customWidth="1"/>
    <col min="7" max="9" width="8.7109375" style="0" customWidth="1"/>
    <col min="10" max="10" width="10.7109375" style="0" customWidth="1"/>
    <col min="11" max="16384" width="8.7109375" style="0" customWidth="1"/>
  </cols>
  <sheetData>
    <row r="2" spans="1:6" ht="15">
      <c r="A2" s="1" t="s">
        <v>1702</v>
      </c>
      <c r="B2" s="1"/>
      <c r="C2" s="1"/>
      <c r="D2" s="1"/>
      <c r="E2" s="1"/>
      <c r="F2" s="1"/>
    </row>
    <row r="4" spans="1:11" ht="39.75" customHeight="1">
      <c r="A4" s="11" t="s">
        <v>68</v>
      </c>
      <c r="B4" s="3"/>
      <c r="C4" s="11" t="s">
        <v>69</v>
      </c>
      <c r="D4" s="3"/>
      <c r="E4" s="5" t="s">
        <v>70</v>
      </c>
      <c r="F4" s="5"/>
      <c r="G4" s="3"/>
      <c r="H4" s="3"/>
      <c r="I4" s="6" t="s">
        <v>71</v>
      </c>
      <c r="J4" s="6"/>
      <c r="K4" s="3"/>
    </row>
    <row r="5" spans="1:10" ht="15">
      <c r="A5" t="s">
        <v>72</v>
      </c>
      <c r="C5" t="s">
        <v>73</v>
      </c>
      <c r="F5" s="2" t="s">
        <v>74</v>
      </c>
      <c r="J5" s="12">
        <v>20000000</v>
      </c>
    </row>
  </sheetData>
  <sheetProtection selectLockedCells="1" selectUnlockedCells="1"/>
  <mergeCells count="3">
    <mergeCell ref="A2:F2"/>
    <mergeCell ref="E4:F4"/>
    <mergeCell ref="I4:J4"/>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1703</v>
      </c>
      <c r="B2" s="1"/>
      <c r="C2" s="1"/>
      <c r="D2" s="1"/>
      <c r="E2" s="1"/>
      <c r="F2" s="1"/>
    </row>
    <row r="4" spans="1:9" ht="15">
      <c r="A4" s="7" t="s">
        <v>1704</v>
      </c>
      <c r="C4" s="5" t="s">
        <v>101</v>
      </c>
      <c r="D4" s="5"/>
      <c r="E4" s="3"/>
      <c r="G4" s="5" t="s">
        <v>102</v>
      </c>
      <c r="H4" s="5"/>
      <c r="I4" s="3"/>
    </row>
    <row r="5" spans="1:8" ht="15">
      <c r="A5" t="s">
        <v>1705</v>
      </c>
      <c r="C5" s="8" t="s">
        <v>1269</v>
      </c>
      <c r="D5" s="8"/>
      <c r="G5" s="13">
        <v>21051</v>
      </c>
      <c r="H5" s="13"/>
    </row>
    <row r="6" spans="1:8" ht="15">
      <c r="A6" t="s">
        <v>1706</v>
      </c>
      <c r="D6" s="2" t="s">
        <v>53</v>
      </c>
      <c r="H6" s="12">
        <v>71411</v>
      </c>
    </row>
    <row r="7" spans="1:8" ht="15">
      <c r="A7" t="s">
        <v>1707</v>
      </c>
      <c r="D7" s="2" t="s">
        <v>53</v>
      </c>
      <c r="H7" s="12">
        <v>24721</v>
      </c>
    </row>
    <row r="8" spans="1:8" ht="15">
      <c r="A8" t="s">
        <v>1708</v>
      </c>
      <c r="C8" s="8" t="s">
        <v>1269</v>
      </c>
      <c r="D8" s="8"/>
      <c r="G8" s="13">
        <v>40921</v>
      </c>
      <c r="H8" s="13"/>
    </row>
  </sheetData>
  <sheetProtection selectLockedCells="1" selectUnlockedCells="1"/>
  <mergeCells count="7">
    <mergeCell ref="A2:F2"/>
    <mergeCell ref="C4:D4"/>
    <mergeCell ref="G4:H4"/>
    <mergeCell ref="C5:D5"/>
    <mergeCell ref="G5:H5"/>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9.140625" defaultRowHeight="15"/>
  <cols>
    <col min="1" max="1" width="85.8515625" style="0" customWidth="1"/>
    <col min="2" max="16384" width="8.7109375" style="0" customWidth="1"/>
  </cols>
  <sheetData>
    <row r="2" spans="1:6" ht="15">
      <c r="A2" s="1" t="s">
        <v>57</v>
      </c>
      <c r="B2" s="1"/>
      <c r="C2" s="1"/>
      <c r="D2" s="1"/>
      <c r="E2" s="1"/>
      <c r="F2" s="1"/>
    </row>
    <row r="4" spans="1:17" ht="15">
      <c r="A4" s="7" t="s">
        <v>58</v>
      </c>
      <c r="B4" s="3"/>
      <c r="C4" s="5" t="s">
        <v>59</v>
      </c>
      <c r="D4" s="5"/>
      <c r="E4" s="3"/>
      <c r="F4" s="3"/>
      <c r="G4" s="5" t="s">
        <v>60</v>
      </c>
      <c r="H4" s="5"/>
      <c r="I4" s="3"/>
      <c r="J4" s="3"/>
      <c r="K4" s="5" t="s">
        <v>61</v>
      </c>
      <c r="L4" s="5"/>
      <c r="M4" s="3"/>
      <c r="N4" s="3"/>
      <c r="O4" s="5" t="s">
        <v>62</v>
      </c>
      <c r="P4" s="5"/>
      <c r="Q4" s="3"/>
    </row>
    <row r="5" spans="1:16" ht="15">
      <c r="A5" t="s">
        <v>63</v>
      </c>
      <c r="C5" s="9"/>
      <c r="D5" s="9"/>
      <c r="G5" s="9"/>
      <c r="H5" s="9"/>
      <c r="K5" s="9"/>
      <c r="L5" s="9"/>
      <c r="O5" s="9"/>
      <c r="P5" s="9"/>
    </row>
    <row r="6" spans="1:16" ht="15">
      <c r="A6" t="s">
        <v>64</v>
      </c>
      <c r="C6" s="13">
        <v>219</v>
      </c>
      <c r="D6" s="13"/>
      <c r="F6" s="3"/>
      <c r="G6" s="13">
        <v>506</v>
      </c>
      <c r="H6" s="13"/>
      <c r="J6" s="3"/>
      <c r="K6" s="13">
        <v>709</v>
      </c>
      <c r="L6" s="13"/>
      <c r="N6" s="3"/>
      <c r="O6" s="13">
        <v>995</v>
      </c>
      <c r="P6" s="13"/>
    </row>
    <row r="7" spans="1:16" ht="15">
      <c r="A7" t="s">
        <v>65</v>
      </c>
      <c r="C7" s="9"/>
      <c r="D7" s="9"/>
      <c r="G7" s="9"/>
      <c r="H7" s="9"/>
      <c r="K7" s="9"/>
      <c r="L7" s="9"/>
      <c r="O7" s="9"/>
      <c r="P7" s="9"/>
    </row>
    <row r="8" spans="1:16" ht="15">
      <c r="A8" t="s">
        <v>66</v>
      </c>
      <c r="C8" s="13">
        <v>227</v>
      </c>
      <c r="D8" s="13"/>
      <c r="F8" s="3"/>
      <c r="G8" s="13">
        <v>521</v>
      </c>
      <c r="H8" s="13"/>
      <c r="J8" s="3"/>
      <c r="K8" s="13">
        <v>724</v>
      </c>
      <c r="L8" s="13"/>
      <c r="N8" s="3"/>
      <c r="O8" s="13">
        <v>999</v>
      </c>
      <c r="P8" s="13"/>
    </row>
  </sheetData>
  <sheetProtection selectLockedCells="1" selectUnlockedCells="1"/>
  <mergeCells count="21">
    <mergeCell ref="A2:F2"/>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3"/>
      <c r="B2" s="3"/>
      <c r="C2" s="5" t="s">
        <v>641</v>
      </c>
      <c r="D2" s="5"/>
      <c r="E2" s="5"/>
      <c r="F2" s="5"/>
      <c r="G2" s="5"/>
      <c r="H2" s="5"/>
      <c r="I2" s="5"/>
      <c r="J2" s="5"/>
      <c r="K2" s="5"/>
      <c r="L2" s="5"/>
      <c r="M2" s="3"/>
    </row>
    <row r="3" spans="1:13" ht="15">
      <c r="A3" s="7" t="s">
        <v>1709</v>
      </c>
      <c r="B3" s="3"/>
      <c r="C3" s="5" t="s">
        <v>575</v>
      </c>
      <c r="D3" s="5"/>
      <c r="E3" s="3"/>
      <c r="F3" s="3"/>
      <c r="G3" s="5" t="s">
        <v>576</v>
      </c>
      <c r="H3" s="5"/>
      <c r="I3" s="3"/>
      <c r="J3" s="3"/>
      <c r="K3" s="5" t="s">
        <v>642</v>
      </c>
      <c r="L3" s="5"/>
      <c r="M3" s="3"/>
    </row>
    <row r="4" spans="1:12" ht="15">
      <c r="A4" s="7" t="s">
        <v>1710</v>
      </c>
      <c r="C4" s="8" t="s">
        <v>1269</v>
      </c>
      <c r="D4" s="8"/>
      <c r="F4" s="2"/>
      <c r="G4" s="13">
        <v>52051</v>
      </c>
      <c r="H4" s="13"/>
      <c r="J4" s="2"/>
      <c r="K4" s="13">
        <v>57931</v>
      </c>
      <c r="L4" s="13"/>
    </row>
    <row r="5" spans="1:12" ht="15">
      <c r="A5" s="7" t="s">
        <v>586</v>
      </c>
      <c r="D5" s="2" t="s">
        <v>53</v>
      </c>
      <c r="H5" s="17">
        <v>-47589</v>
      </c>
      <c r="L5" s="17">
        <v>-39511</v>
      </c>
    </row>
    <row r="6" spans="1:12" ht="15">
      <c r="A6" t="s">
        <v>1711</v>
      </c>
      <c r="C6" s="8" t="s">
        <v>1269</v>
      </c>
      <c r="D6" s="8"/>
      <c r="G6" s="13">
        <v>4462</v>
      </c>
      <c r="H6" s="13"/>
      <c r="K6" s="13">
        <v>18420</v>
      </c>
      <c r="L6" s="13"/>
    </row>
  </sheetData>
  <sheetProtection selectLockedCells="1" selectUnlockedCells="1"/>
  <mergeCells count="10">
    <mergeCell ref="C2:L2"/>
    <mergeCell ref="C3:D3"/>
    <mergeCell ref="G3:H3"/>
    <mergeCell ref="K3:L3"/>
    <mergeCell ref="C4:D4"/>
    <mergeCell ref="G4:H4"/>
    <mergeCell ref="K4:L4"/>
    <mergeCell ref="C6:D6"/>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9.140625" defaultRowHeight="15"/>
  <cols>
    <col min="1" max="1" width="10.7109375" style="0" customWidth="1"/>
    <col min="2" max="2" width="8.7109375" style="0" customWidth="1"/>
    <col min="3" max="3" width="100.8515625" style="0" customWidth="1"/>
    <col min="4" max="16384" width="8.7109375" style="0" customWidth="1"/>
  </cols>
  <sheetData>
    <row r="2" spans="1:3" ht="15">
      <c r="A2" s="25">
        <v>3.1</v>
      </c>
      <c r="C2" t="s">
        <v>1712</v>
      </c>
    </row>
    <row r="3" spans="1:3" ht="15">
      <c r="A3" s="25">
        <v>3.2</v>
      </c>
      <c r="C3" t="s">
        <v>1713</v>
      </c>
    </row>
    <row r="4" spans="1:3" ht="15">
      <c r="A4" s="25">
        <v>4.1</v>
      </c>
      <c r="C4" t="s">
        <v>1714</v>
      </c>
    </row>
    <row r="5" spans="1:3" ht="15">
      <c r="A5" s="25">
        <v>4.2</v>
      </c>
      <c r="C5" t="s">
        <v>1715</v>
      </c>
    </row>
    <row r="6" spans="1:3" ht="15">
      <c r="A6" s="25">
        <v>4.3</v>
      </c>
      <c r="C6" t="s">
        <v>1716</v>
      </c>
    </row>
    <row r="7" spans="1:3" ht="15">
      <c r="A7" s="25">
        <v>4.4</v>
      </c>
      <c r="C7" t="s">
        <v>1717</v>
      </c>
    </row>
    <row r="8" spans="1:3" ht="15">
      <c r="A8" s="25">
        <v>4.5</v>
      </c>
      <c r="C8" t="s">
        <v>1718</v>
      </c>
    </row>
    <row r="9" spans="1:3" ht="15">
      <c r="A9" s="25">
        <v>4.6</v>
      </c>
      <c r="C9" t="s">
        <v>1719</v>
      </c>
    </row>
    <row r="10" spans="1:3" ht="15">
      <c r="A10" s="25">
        <v>4.7</v>
      </c>
      <c r="C10" t="s">
        <v>1720</v>
      </c>
    </row>
    <row r="11" spans="1:3" ht="15">
      <c r="A11" s="25">
        <v>10.1</v>
      </c>
      <c r="C11" t="s">
        <v>1721</v>
      </c>
    </row>
    <row r="12" spans="1:3" ht="15">
      <c r="A12" s="25">
        <v>10.2</v>
      </c>
      <c r="C12" t="s">
        <v>1722</v>
      </c>
    </row>
    <row r="13" spans="1:3" ht="15">
      <c r="A13" s="25">
        <v>10.3</v>
      </c>
      <c r="C13" t="s">
        <v>1723</v>
      </c>
    </row>
    <row r="14" spans="1:3" ht="15">
      <c r="A14" s="25">
        <v>10.4</v>
      </c>
      <c r="C14" t="s">
        <v>1724</v>
      </c>
    </row>
    <row r="15" spans="1:3" ht="15">
      <c r="A15" s="25">
        <v>10.5</v>
      </c>
      <c r="C15" t="s">
        <v>1725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0.7109375" style="0" customWidth="1"/>
    <col min="2" max="2" width="8.7109375" style="0" customWidth="1"/>
    <col min="3" max="3" width="36.7109375" style="0" customWidth="1"/>
    <col min="4" max="4" width="6.7109375" style="0" customWidth="1"/>
    <col min="5" max="16384" width="8.7109375" style="0" customWidth="1"/>
  </cols>
  <sheetData>
    <row r="2" spans="1:6" ht="15">
      <c r="A2" s="1" t="s">
        <v>1726</v>
      </c>
      <c r="B2" s="1"/>
      <c r="C2" s="1"/>
      <c r="D2" s="1"/>
      <c r="E2" s="1"/>
      <c r="F2" s="1"/>
    </row>
    <row r="4" spans="1:3" ht="39.75" customHeight="1">
      <c r="A4" s="7" t="s">
        <v>1727</v>
      </c>
      <c r="C4" s="16" t="s">
        <v>1728</v>
      </c>
    </row>
    <row r="5" spans="1:4" ht="15">
      <c r="A5" t="s">
        <v>1729</v>
      </c>
      <c r="C5" s="12">
        <v>100</v>
      </c>
      <c r="D5" t="s">
        <v>1730</v>
      </c>
    </row>
    <row r="6" spans="1:3" ht="15">
      <c r="A6" t="s">
        <v>1731</v>
      </c>
      <c r="C6" s="2" t="s">
        <v>1732</v>
      </c>
    </row>
    <row r="7" spans="1:4" ht="15">
      <c r="A7" t="s">
        <v>1733</v>
      </c>
      <c r="C7" s="12">
        <v>100</v>
      </c>
      <c r="D7" t="s">
        <v>1734</v>
      </c>
    </row>
    <row r="8" spans="1:4" ht="15">
      <c r="A8" t="s">
        <v>1735</v>
      </c>
      <c r="C8" s="12">
        <v>51</v>
      </c>
      <c r="D8" t="s">
        <v>1734</v>
      </c>
    </row>
    <row r="9" spans="1:4" ht="15">
      <c r="A9" t="s">
        <v>99</v>
      </c>
      <c r="C9" s="12">
        <v>61</v>
      </c>
      <c r="D9" t="s">
        <v>1734</v>
      </c>
    </row>
    <row r="10" spans="1:4" ht="15">
      <c r="A10" t="s">
        <v>1736</v>
      </c>
      <c r="C10" s="12">
        <v>82</v>
      </c>
      <c r="D10" t="s">
        <v>1734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1737</v>
      </c>
      <c r="B2" s="1"/>
      <c r="C2" s="1"/>
      <c r="D2" s="1"/>
      <c r="E2" s="1"/>
      <c r="F2" s="1"/>
    </row>
    <row r="4" spans="1:3" ht="15">
      <c r="A4" s="26" t="s">
        <v>1738</v>
      </c>
      <c r="B4" s="26"/>
      <c r="C4" s="26"/>
    </row>
    <row r="5" spans="1:3" ht="15">
      <c r="A5" t="s">
        <v>1739</v>
      </c>
      <c r="C5" t="s">
        <v>1740</v>
      </c>
    </row>
    <row r="6" spans="1:3" ht="15">
      <c r="A6" t="s">
        <v>1741</v>
      </c>
      <c r="C6" t="s">
        <v>1742</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1743</v>
      </c>
      <c r="B2" s="1"/>
      <c r="C2" s="1"/>
      <c r="D2" s="1"/>
      <c r="E2" s="1"/>
      <c r="F2" s="1"/>
    </row>
    <row r="4" spans="1:3" ht="15">
      <c r="A4" s="26" t="s">
        <v>1744</v>
      </c>
      <c r="B4" s="26"/>
      <c r="C4" s="26"/>
    </row>
    <row r="5" spans="1:3" ht="15">
      <c r="A5" t="s">
        <v>1739</v>
      </c>
      <c r="C5" t="s">
        <v>1745</v>
      </c>
    </row>
    <row r="6" spans="1:3" ht="15">
      <c r="A6" t="s">
        <v>1741</v>
      </c>
      <c r="C6" t="s">
        <v>1746</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1747</v>
      </c>
      <c r="B2" s="1"/>
      <c r="C2" s="1"/>
      <c r="D2" s="1"/>
      <c r="E2" s="1"/>
      <c r="F2" s="1"/>
    </row>
    <row r="4" spans="1:3" ht="15">
      <c r="A4" s="26" t="s">
        <v>1738</v>
      </c>
      <c r="B4" s="26"/>
      <c r="C4" s="26"/>
    </row>
    <row r="5" spans="1:3" ht="15">
      <c r="A5" t="s">
        <v>1739</v>
      </c>
      <c r="C5" t="s">
        <v>1740</v>
      </c>
    </row>
    <row r="6" spans="1:3" ht="15">
      <c r="A6" t="s">
        <v>1741</v>
      </c>
      <c r="C6" t="s">
        <v>1742</v>
      </c>
    </row>
    <row r="7" spans="1:3" ht="15">
      <c r="A7" t="s">
        <v>1748</v>
      </c>
      <c r="C7" t="s">
        <v>1749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6.7109375" style="0" customWidth="1"/>
    <col min="2" max="2" width="8.7109375" style="0" customWidth="1"/>
    <col min="3" max="3" width="23.7109375" style="0" customWidth="1"/>
    <col min="4" max="16384" width="8.7109375" style="0" customWidth="1"/>
  </cols>
  <sheetData>
    <row r="2" spans="1:6" ht="15">
      <c r="A2" s="1" t="s">
        <v>1750</v>
      </c>
      <c r="B2" s="1"/>
      <c r="C2" s="1"/>
      <c r="D2" s="1"/>
      <c r="E2" s="1"/>
      <c r="F2" s="1"/>
    </row>
    <row r="4" spans="1:3" ht="15">
      <c r="A4" s="26" t="s">
        <v>1751</v>
      </c>
      <c r="B4" s="26"/>
      <c r="C4" s="26"/>
    </row>
    <row r="5" spans="1:3" ht="15">
      <c r="A5" t="s">
        <v>1739</v>
      </c>
      <c r="C5" t="s">
        <v>1745</v>
      </c>
    </row>
    <row r="6" spans="1:3" ht="15">
      <c r="A6" t="s">
        <v>1741</v>
      </c>
      <c r="C6" t="s">
        <v>1746</v>
      </c>
    </row>
    <row r="7" spans="1:3" ht="15">
      <c r="A7" t="s">
        <v>1748</v>
      </c>
      <c r="C7" t="s">
        <v>1749</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00.8515625" style="0" customWidth="1"/>
    <col min="2" max="2" width="10.7109375" style="0" customWidth="1"/>
    <col min="3" max="16384" width="8.7109375" style="0" customWidth="1"/>
  </cols>
  <sheetData>
    <row r="2" spans="1:6" ht="15">
      <c r="A2" s="1" t="s">
        <v>1752</v>
      </c>
      <c r="B2" s="1"/>
      <c r="C2" s="1"/>
      <c r="D2" s="1"/>
      <c r="E2" s="1"/>
      <c r="F2" s="1"/>
    </row>
    <row r="4" spans="1:2" ht="15">
      <c r="A4" t="s">
        <v>1753</v>
      </c>
      <c r="B4" s="12">
        <v>1</v>
      </c>
    </row>
    <row r="5" spans="1:2" ht="15">
      <c r="A5" t="s">
        <v>1754</v>
      </c>
      <c r="B5" s="2"/>
    </row>
    <row r="6" spans="1:2" ht="15">
      <c r="A6" t="s">
        <v>1755</v>
      </c>
      <c r="B6" s="12">
        <v>2</v>
      </c>
    </row>
    <row r="7" spans="1:2" ht="15">
      <c r="A7" t="s">
        <v>1756</v>
      </c>
      <c r="B7" s="12">
        <v>3</v>
      </c>
    </row>
    <row r="8" spans="1:2" ht="15">
      <c r="A8" t="s">
        <v>1757</v>
      </c>
      <c r="B8" s="12">
        <v>4</v>
      </c>
    </row>
    <row r="9" spans="1:2" ht="15">
      <c r="A9" t="s">
        <v>1758</v>
      </c>
      <c r="B9" s="12">
        <v>5</v>
      </c>
    </row>
    <row r="10" spans="1:2" ht="15">
      <c r="A10" t="s">
        <v>611</v>
      </c>
      <c r="B10" s="12">
        <v>6</v>
      </c>
    </row>
    <row r="11" spans="1:2" ht="15">
      <c r="A11" t="s">
        <v>1759</v>
      </c>
      <c r="B11" s="12">
        <v>10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1760</v>
      </c>
      <c r="B2" s="1"/>
      <c r="C2" s="1"/>
      <c r="D2" s="1"/>
      <c r="E2" s="1"/>
      <c r="F2" s="1"/>
    </row>
    <row r="4" spans="1:9" ht="15">
      <c r="A4" s="5" t="s">
        <v>99</v>
      </c>
      <c r="B4" s="5"/>
      <c r="C4" s="5"/>
      <c r="D4" s="5"/>
      <c r="E4" s="5"/>
      <c r="F4" s="5"/>
      <c r="G4" s="5"/>
      <c r="H4" s="5"/>
      <c r="I4" s="3"/>
    </row>
    <row r="5" spans="1:9" ht="15">
      <c r="A5" s="5" t="s">
        <v>1761</v>
      </c>
      <c r="B5" s="5"/>
      <c r="C5" s="5"/>
      <c r="D5" s="5"/>
      <c r="E5" s="5"/>
      <c r="F5" s="5"/>
      <c r="G5" s="5"/>
      <c r="H5" s="5"/>
      <c r="I5" s="3"/>
    </row>
    <row r="6" spans="1:9" ht="15">
      <c r="A6" s="5" t="s">
        <v>100</v>
      </c>
      <c r="B6" s="5"/>
      <c r="C6" s="5"/>
      <c r="D6" s="5"/>
      <c r="E6" s="5"/>
      <c r="F6" s="5"/>
      <c r="G6" s="5"/>
      <c r="H6" s="5"/>
      <c r="I6" s="3"/>
    </row>
    <row r="7" spans="1:9" ht="15">
      <c r="A7" s="3"/>
      <c r="C7" s="5" t="s">
        <v>101</v>
      </c>
      <c r="D7" s="5"/>
      <c r="E7" s="3"/>
      <c r="G7" s="5" t="s">
        <v>102</v>
      </c>
      <c r="H7" s="5"/>
      <c r="I7" s="3"/>
    </row>
    <row r="8" spans="1:9" ht="15">
      <c r="A8" s="7" t="s">
        <v>552</v>
      </c>
      <c r="C8" s="8"/>
      <c r="D8" s="8"/>
      <c r="E8" s="2"/>
      <c r="F8" s="2"/>
      <c r="G8" s="8"/>
      <c r="H8" s="8"/>
      <c r="I8" s="2"/>
    </row>
    <row r="9" spans="1:8" ht="15">
      <c r="A9" t="s">
        <v>553</v>
      </c>
      <c r="C9" s="13">
        <v>804187</v>
      </c>
      <c r="D9" s="13"/>
      <c r="F9" s="2"/>
      <c r="G9" s="13">
        <v>730108</v>
      </c>
      <c r="H9" s="13"/>
    </row>
    <row r="10" spans="1:8" ht="15">
      <c r="A10" t="s">
        <v>554</v>
      </c>
      <c r="D10" s="12">
        <v>59096</v>
      </c>
      <c r="F10" s="2"/>
      <c r="H10" s="12">
        <v>40945</v>
      </c>
    </row>
    <row r="11" spans="1:8" ht="15">
      <c r="A11" t="s">
        <v>555</v>
      </c>
      <c r="D11" s="12">
        <v>5248</v>
      </c>
      <c r="F11" s="2"/>
      <c r="H11" s="12">
        <v>2970</v>
      </c>
    </row>
    <row r="12" spans="1:8" ht="15">
      <c r="A12" t="s">
        <v>556</v>
      </c>
      <c r="D12" s="12">
        <v>3296</v>
      </c>
      <c r="F12" s="2"/>
      <c r="H12" s="12">
        <v>2021</v>
      </c>
    </row>
    <row r="13" spans="1:8" ht="15">
      <c r="A13" t="s">
        <v>557</v>
      </c>
      <c r="D13" s="12">
        <v>936</v>
      </c>
      <c r="F13" s="2"/>
      <c r="H13" s="12">
        <v>1373</v>
      </c>
    </row>
    <row r="14" spans="1:8" ht="15">
      <c r="A14" t="s">
        <v>558</v>
      </c>
      <c r="D14" s="2" t="s">
        <v>53</v>
      </c>
      <c r="F14" s="2"/>
      <c r="H14" s="12">
        <v>3870</v>
      </c>
    </row>
    <row r="15" spans="1:8" ht="15">
      <c r="A15" s="7" t="s">
        <v>559</v>
      </c>
      <c r="D15" s="12">
        <v>872763</v>
      </c>
      <c r="F15" s="2"/>
      <c r="H15" s="12">
        <v>781287</v>
      </c>
    </row>
    <row r="16" spans="1:9" ht="15">
      <c r="A16" s="7" t="s">
        <v>560</v>
      </c>
      <c r="C16" s="8"/>
      <c r="D16" s="8"/>
      <c r="E16" s="2"/>
      <c r="F16" s="2"/>
      <c r="G16" s="8"/>
      <c r="H16" s="8"/>
      <c r="I16" s="2"/>
    </row>
    <row r="17" spans="1:8" ht="15">
      <c r="A17" t="s">
        <v>561</v>
      </c>
      <c r="D17" s="12">
        <v>244284</v>
      </c>
      <c r="F17" s="2"/>
      <c r="H17" s="12">
        <v>243896</v>
      </c>
    </row>
    <row r="18" spans="1:8" ht="15">
      <c r="A18" t="s">
        <v>562</v>
      </c>
      <c r="D18" s="12">
        <v>243727</v>
      </c>
      <c r="F18" s="2"/>
      <c r="H18" s="2" t="s">
        <v>53</v>
      </c>
    </row>
    <row r="19" spans="1:8" ht="15">
      <c r="A19" t="s">
        <v>563</v>
      </c>
      <c r="D19" s="12">
        <v>169131</v>
      </c>
      <c r="F19" s="2"/>
      <c r="H19" s="12">
        <v>145472</v>
      </c>
    </row>
    <row r="20" spans="1:8" ht="15">
      <c r="A20" t="s">
        <v>564</v>
      </c>
      <c r="D20" s="12">
        <v>88600</v>
      </c>
      <c r="F20" s="2"/>
      <c r="H20" s="12">
        <v>257600</v>
      </c>
    </row>
    <row r="21" spans="1:8" ht="15">
      <c r="A21" t="s">
        <v>565</v>
      </c>
      <c r="D21" s="12">
        <v>10421</v>
      </c>
      <c r="F21" s="2"/>
      <c r="H21" s="12">
        <v>4676</v>
      </c>
    </row>
    <row r="22" spans="1:8" ht="15">
      <c r="A22" t="s">
        <v>566</v>
      </c>
      <c r="D22" s="12">
        <v>7250</v>
      </c>
      <c r="F22" s="2"/>
      <c r="H22" s="12">
        <v>4000</v>
      </c>
    </row>
    <row r="23" spans="1:8" ht="15">
      <c r="A23" t="s">
        <v>567</v>
      </c>
      <c r="D23" s="12">
        <v>3895</v>
      </c>
      <c r="F23" s="2"/>
      <c r="H23" s="12">
        <v>2703</v>
      </c>
    </row>
    <row r="24" spans="1:8" ht="15">
      <c r="A24" t="s">
        <v>568</v>
      </c>
      <c r="D24" s="12">
        <v>2002</v>
      </c>
      <c r="F24" s="2"/>
      <c r="H24" s="12">
        <v>37658</v>
      </c>
    </row>
    <row r="25" spans="1:8" ht="15">
      <c r="A25" t="s">
        <v>569</v>
      </c>
      <c r="D25" s="12">
        <v>835</v>
      </c>
      <c r="F25" s="2"/>
      <c r="H25" s="12">
        <v>820</v>
      </c>
    </row>
    <row r="26" spans="1:8" ht="15">
      <c r="A26" s="7" t="s">
        <v>570</v>
      </c>
      <c r="D26" s="12">
        <v>770145</v>
      </c>
      <c r="F26" s="2"/>
      <c r="H26" s="12">
        <v>696825</v>
      </c>
    </row>
    <row r="27" spans="1:9" ht="15">
      <c r="A27" t="s">
        <v>1762</v>
      </c>
      <c r="C27" s="8"/>
      <c r="D27" s="8"/>
      <c r="E27" s="2"/>
      <c r="F27" s="2"/>
      <c r="G27" s="8"/>
      <c r="H27" s="8"/>
      <c r="I27" s="2"/>
    </row>
    <row r="28" spans="1:8" ht="15">
      <c r="A28" s="7" t="s">
        <v>572</v>
      </c>
      <c r="D28" s="12">
        <v>102618</v>
      </c>
      <c r="F28" s="2"/>
      <c r="H28" s="12">
        <v>84462</v>
      </c>
    </row>
    <row r="29" spans="1:8" ht="15">
      <c r="A29" s="7" t="s">
        <v>573</v>
      </c>
      <c r="C29" s="13">
        <v>872763</v>
      </c>
      <c r="D29" s="13"/>
      <c r="F29" s="2"/>
      <c r="G29" s="13">
        <v>781287</v>
      </c>
      <c r="H29" s="13"/>
    </row>
  </sheetData>
  <sheetProtection selectLockedCells="1" selectUnlockedCells="1"/>
  <mergeCells count="16">
    <mergeCell ref="A2:F2"/>
    <mergeCell ref="A4:H4"/>
    <mergeCell ref="A5:H5"/>
    <mergeCell ref="A6:H6"/>
    <mergeCell ref="C7:D7"/>
    <mergeCell ref="G7:H7"/>
    <mergeCell ref="C8:D8"/>
    <mergeCell ref="G8:H8"/>
    <mergeCell ref="C9:D9"/>
    <mergeCell ref="G9:H9"/>
    <mergeCell ref="C16:D16"/>
    <mergeCell ref="G16:H16"/>
    <mergeCell ref="C27:D27"/>
    <mergeCell ref="G27:H27"/>
    <mergeCell ref="C29:D29"/>
    <mergeCell ref="G29:H29"/>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9.14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5" t="s">
        <v>99</v>
      </c>
      <c r="B2" s="5"/>
      <c r="C2" s="5"/>
      <c r="D2" s="5"/>
      <c r="E2" s="5"/>
      <c r="F2" s="5"/>
      <c r="G2" s="5"/>
      <c r="H2" s="5"/>
      <c r="I2" s="3"/>
    </row>
    <row r="3" spans="1:9" ht="15">
      <c r="A3" s="5" t="s">
        <v>1763</v>
      </c>
      <c r="B3" s="5"/>
      <c r="C3" s="5"/>
      <c r="D3" s="5"/>
      <c r="E3" s="5"/>
      <c r="F3" s="5"/>
      <c r="G3" s="5"/>
      <c r="H3" s="5"/>
      <c r="I3" s="3"/>
    </row>
    <row r="4" spans="1:9" ht="15">
      <c r="A4" s="5" t="s">
        <v>100</v>
      </c>
      <c r="B4" s="5"/>
      <c r="C4" s="5"/>
      <c r="D4" s="5"/>
      <c r="E4" s="5"/>
      <c r="F4" s="5"/>
      <c r="G4" s="5"/>
      <c r="H4" s="5"/>
      <c r="I4" s="3"/>
    </row>
    <row r="5" spans="1:9" ht="15">
      <c r="A5" s="3"/>
      <c r="B5" s="3"/>
      <c r="C5" s="5" t="s">
        <v>574</v>
      </c>
      <c r="D5" s="5"/>
      <c r="E5" s="5"/>
      <c r="F5" s="5"/>
      <c r="G5" s="5"/>
      <c r="H5" s="5"/>
      <c r="I5" s="3"/>
    </row>
    <row r="6" spans="1:9" ht="15">
      <c r="A6" s="3"/>
      <c r="C6" s="5" t="s">
        <v>575</v>
      </c>
      <c r="D6" s="5"/>
      <c r="E6" s="3"/>
      <c r="G6" s="5" t="s">
        <v>576</v>
      </c>
      <c r="H6" s="5"/>
      <c r="I6" s="3"/>
    </row>
    <row r="7" spans="1:9" ht="15">
      <c r="A7" s="7" t="s">
        <v>577</v>
      </c>
      <c r="C7" s="8"/>
      <c r="D7" s="8"/>
      <c r="E7" s="2"/>
      <c r="G7" s="8"/>
      <c r="H7" s="8"/>
      <c r="I7" s="2"/>
    </row>
    <row r="8" spans="1:8" ht="15">
      <c r="A8" t="s">
        <v>578</v>
      </c>
      <c r="C8" s="13">
        <v>88280</v>
      </c>
      <c r="D8" s="13"/>
      <c r="F8" s="2"/>
      <c r="G8" s="13">
        <v>37905</v>
      </c>
      <c r="H8" s="13"/>
    </row>
    <row r="9" spans="1:8" ht="15">
      <c r="A9" t="s">
        <v>579</v>
      </c>
      <c r="D9" s="12">
        <v>1410</v>
      </c>
      <c r="F9" s="2"/>
      <c r="H9" s="12">
        <v>246</v>
      </c>
    </row>
    <row r="10" spans="1:8" ht="15">
      <c r="A10" s="7" t="s">
        <v>580</v>
      </c>
      <c r="D10" s="12">
        <v>89690</v>
      </c>
      <c r="F10" s="2"/>
      <c r="H10" s="12">
        <v>38151</v>
      </c>
    </row>
    <row r="11" spans="1:9" ht="15">
      <c r="A11" s="7" t="s">
        <v>581</v>
      </c>
      <c r="C11" s="8"/>
      <c r="D11" s="8"/>
      <c r="E11" s="2"/>
      <c r="F11" s="2"/>
      <c r="G11" s="8"/>
      <c r="H11" s="8"/>
      <c r="I11" s="2"/>
    </row>
    <row r="12" spans="1:8" ht="15">
      <c r="A12" t="s">
        <v>582</v>
      </c>
      <c r="D12" s="12">
        <v>37977</v>
      </c>
      <c r="F12" s="2"/>
      <c r="H12" s="12">
        <v>11023</v>
      </c>
    </row>
    <row r="13" spans="1:8" ht="15">
      <c r="A13" t="s">
        <v>583</v>
      </c>
      <c r="D13" s="12">
        <v>20858</v>
      </c>
      <c r="F13" s="2"/>
      <c r="H13" s="12">
        <v>11692</v>
      </c>
    </row>
    <row r="14" spans="1:8" ht="15">
      <c r="A14" t="s">
        <v>584</v>
      </c>
      <c r="D14" s="12">
        <v>2027</v>
      </c>
      <c r="F14" s="2"/>
      <c r="H14" s="12">
        <v>1171</v>
      </c>
    </row>
    <row r="15" spans="1:8" ht="15">
      <c r="A15" t="s">
        <v>585</v>
      </c>
      <c r="D15" s="12">
        <v>1090</v>
      </c>
      <c r="F15" s="2"/>
      <c r="H15" s="12">
        <v>447</v>
      </c>
    </row>
    <row r="16" spans="1:8" ht="15">
      <c r="A16" s="7" t="s">
        <v>586</v>
      </c>
      <c r="D16" s="12">
        <v>61952</v>
      </c>
      <c r="F16" s="2"/>
      <c r="H16" s="12">
        <v>24333</v>
      </c>
    </row>
    <row r="17" spans="1:8" ht="15">
      <c r="A17" s="7" t="s">
        <v>587</v>
      </c>
      <c r="D17" s="12">
        <v>27738</v>
      </c>
      <c r="F17" s="2"/>
      <c r="H17" s="12">
        <v>13818</v>
      </c>
    </row>
    <row r="18" spans="1:9" ht="15">
      <c r="A18" s="7" t="s">
        <v>588</v>
      </c>
      <c r="C18" s="8"/>
      <c r="D18" s="8"/>
      <c r="E18" s="2"/>
      <c r="F18" s="2"/>
      <c r="G18" s="8"/>
      <c r="H18" s="8"/>
      <c r="I18" s="2"/>
    </row>
    <row r="19" spans="1:8" ht="15">
      <c r="A19" t="s">
        <v>589</v>
      </c>
      <c r="D19" s="17">
        <v>-498</v>
      </c>
      <c r="F19" s="2"/>
      <c r="H19" s="12">
        <v>376</v>
      </c>
    </row>
    <row r="20" spans="1:8" ht="15">
      <c r="A20" t="s">
        <v>590</v>
      </c>
      <c r="D20" s="12">
        <v>1575</v>
      </c>
      <c r="F20" s="2"/>
      <c r="H20" s="17">
        <v>-8334</v>
      </c>
    </row>
    <row r="21" spans="1:8" ht="15">
      <c r="A21" s="7" t="s">
        <v>591</v>
      </c>
      <c r="D21" s="12">
        <v>1077</v>
      </c>
      <c r="F21" s="2"/>
      <c r="H21" s="17">
        <v>-7958</v>
      </c>
    </row>
    <row r="22" spans="1:8" ht="15">
      <c r="A22" s="7" t="s">
        <v>592</v>
      </c>
      <c r="C22" s="13">
        <v>28815</v>
      </c>
      <c r="D22" s="13"/>
      <c r="F22" s="2"/>
      <c r="G22" s="13">
        <v>5860</v>
      </c>
      <c r="H22" s="13"/>
    </row>
  </sheetData>
  <sheetProtection selectLockedCells="1" selectUnlockedCells="1"/>
  <mergeCells count="16">
    <mergeCell ref="A2:H2"/>
    <mergeCell ref="A3:H3"/>
    <mergeCell ref="A4:H4"/>
    <mergeCell ref="C5:H5"/>
    <mergeCell ref="C6:D6"/>
    <mergeCell ref="G6:H6"/>
    <mergeCell ref="C7:D7"/>
    <mergeCell ref="G7:H7"/>
    <mergeCell ref="C8:D8"/>
    <mergeCell ref="G8:H8"/>
    <mergeCell ref="C11:D11"/>
    <mergeCell ref="G11:H11"/>
    <mergeCell ref="C18:D18"/>
    <mergeCell ref="G18:H18"/>
    <mergeCell ref="C22:D22"/>
    <mergeCell ref="G22:H2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17.7109375" style="0" customWidth="1"/>
    <col min="4" max="5" width="8.7109375" style="0" customWidth="1"/>
    <col min="6" max="6" width="4.7109375" style="0" customWidth="1"/>
    <col min="7" max="9" width="8.7109375" style="0" customWidth="1"/>
    <col min="10" max="10" width="10.7109375" style="0" customWidth="1"/>
    <col min="11" max="16384" width="8.7109375" style="0" customWidth="1"/>
  </cols>
  <sheetData>
    <row r="2" spans="1:6" ht="15">
      <c r="A2" s="1" t="s">
        <v>67</v>
      </c>
      <c r="B2" s="1"/>
      <c r="C2" s="1"/>
      <c r="D2" s="1"/>
      <c r="E2" s="1"/>
      <c r="F2" s="1"/>
    </row>
    <row r="4" spans="1:11" ht="39.75" customHeight="1">
      <c r="A4" s="11" t="s">
        <v>68</v>
      </c>
      <c r="B4" s="3"/>
      <c r="C4" s="11" t="s">
        <v>69</v>
      </c>
      <c r="D4" s="3"/>
      <c r="E4" s="5" t="s">
        <v>70</v>
      </c>
      <c r="F4" s="5"/>
      <c r="G4" s="3"/>
      <c r="H4" s="3"/>
      <c r="I4" s="6" t="s">
        <v>71</v>
      </c>
      <c r="J4" s="6"/>
      <c r="K4" s="3"/>
    </row>
    <row r="5" spans="1:10" ht="15">
      <c r="A5" t="s">
        <v>72</v>
      </c>
      <c r="C5" t="s">
        <v>73</v>
      </c>
      <c r="F5" s="2" t="s">
        <v>74</v>
      </c>
      <c r="J5" s="12">
        <v>20000000</v>
      </c>
    </row>
  </sheetData>
  <sheetProtection selectLockedCells="1" selectUnlockedCells="1"/>
  <mergeCells count="3">
    <mergeCell ref="A2:F2"/>
    <mergeCell ref="E4:F4"/>
    <mergeCell ref="I4:J4"/>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11" ht="15">
      <c r="A2" s="5" t="s">
        <v>99</v>
      </c>
      <c r="B2" s="5"/>
      <c r="C2" s="5"/>
      <c r="D2" s="5"/>
      <c r="E2" s="5"/>
      <c r="F2" s="5"/>
      <c r="G2" s="5"/>
      <c r="H2" s="5"/>
      <c r="I2" s="5"/>
      <c r="J2" s="5"/>
      <c r="K2" s="3"/>
    </row>
    <row r="3" spans="1:11" ht="15">
      <c r="A3" s="5" t="s">
        <v>1764</v>
      </c>
      <c r="B3" s="5"/>
      <c r="C3" s="5"/>
      <c r="D3" s="5"/>
      <c r="E3" s="5"/>
      <c r="F3" s="5"/>
      <c r="G3" s="5"/>
      <c r="H3" s="5"/>
      <c r="I3" s="5"/>
      <c r="J3" s="5"/>
      <c r="K3" s="3"/>
    </row>
    <row r="4" spans="1:11" ht="15">
      <c r="A4" s="5" t="s">
        <v>100</v>
      </c>
      <c r="B4" s="5"/>
      <c r="C4" s="5"/>
      <c r="D4" s="5"/>
      <c r="E4" s="5"/>
      <c r="F4" s="5"/>
      <c r="G4" s="5"/>
      <c r="H4" s="5"/>
      <c r="I4" s="5"/>
      <c r="J4" s="5"/>
      <c r="K4" s="3"/>
    </row>
    <row r="5" spans="1:11" ht="15">
      <c r="A5" s="3"/>
      <c r="B5" s="3"/>
      <c r="C5" s="5" t="s">
        <v>574</v>
      </c>
      <c r="D5" s="5"/>
      <c r="E5" s="5"/>
      <c r="F5" s="5"/>
      <c r="G5" s="5"/>
      <c r="H5" s="5"/>
      <c r="I5" s="5"/>
      <c r="J5" s="5"/>
      <c r="K5" s="3"/>
    </row>
    <row r="6" spans="3:11" ht="15">
      <c r="C6" s="5" t="s">
        <v>575</v>
      </c>
      <c r="D6" s="5"/>
      <c r="E6" s="5"/>
      <c r="F6" s="3"/>
      <c r="G6" s="3"/>
      <c r="H6" s="5" t="s">
        <v>576</v>
      </c>
      <c r="I6" s="5"/>
      <c r="J6" s="5"/>
      <c r="K6" s="3"/>
    </row>
    <row r="7" spans="1:10" ht="15">
      <c r="A7" s="7" t="s">
        <v>1765</v>
      </c>
      <c r="B7" s="7"/>
      <c r="C7" s="7"/>
      <c r="D7" s="1"/>
      <c r="E7" s="1"/>
      <c r="G7" s="7"/>
      <c r="H7" s="7"/>
      <c r="I7" s="1"/>
      <c r="J7" s="1"/>
    </row>
    <row r="8" spans="1:10" ht="15">
      <c r="A8" t="s">
        <v>587</v>
      </c>
      <c r="D8" s="13">
        <v>27738</v>
      </c>
      <c r="E8" s="13"/>
      <c r="G8" s="7"/>
      <c r="I8" s="13">
        <v>13818</v>
      </c>
      <c r="J8" s="13"/>
    </row>
    <row r="9" spans="1:10" ht="15">
      <c r="A9" t="s">
        <v>589</v>
      </c>
      <c r="E9" s="17">
        <v>-498</v>
      </c>
      <c r="G9" s="7"/>
      <c r="J9" s="12">
        <v>376</v>
      </c>
    </row>
    <row r="10" spans="1:10" ht="15">
      <c r="A10" t="s">
        <v>590</v>
      </c>
      <c r="E10" s="12">
        <v>1575</v>
      </c>
      <c r="G10" s="7"/>
      <c r="H10" s="3"/>
      <c r="J10" s="17">
        <v>-8334</v>
      </c>
    </row>
    <row r="11" spans="1:10" ht="15">
      <c r="A11" t="s">
        <v>1766</v>
      </c>
      <c r="E11" s="12">
        <v>28815</v>
      </c>
      <c r="G11" s="7"/>
      <c r="H11" s="3"/>
      <c r="J11" s="12">
        <v>5860</v>
      </c>
    </row>
    <row r="12" spans="1:10" ht="15">
      <c r="A12" t="s">
        <v>1767</v>
      </c>
      <c r="B12" s="7"/>
      <c r="C12" s="7"/>
      <c r="E12" s="12">
        <v>15341</v>
      </c>
      <c r="G12" s="7"/>
      <c r="H12" s="11"/>
      <c r="J12" s="12">
        <v>25570</v>
      </c>
    </row>
    <row r="13" spans="1:10" ht="15">
      <c r="A13" t="s">
        <v>20</v>
      </c>
      <c r="E13" s="17">
        <v>-26000</v>
      </c>
      <c r="G13" s="7"/>
      <c r="H13" s="3"/>
      <c r="J13" s="17">
        <v>-15000</v>
      </c>
    </row>
    <row r="14" spans="1:10" ht="15">
      <c r="A14" s="7" t="s">
        <v>1768</v>
      </c>
      <c r="B14" s="7"/>
      <c r="C14" s="7"/>
      <c r="E14" s="12">
        <v>18156</v>
      </c>
      <c r="G14" s="7"/>
      <c r="H14" s="11"/>
      <c r="J14" s="12">
        <v>16430</v>
      </c>
    </row>
    <row r="15" spans="1:11" ht="15">
      <c r="A15" s="7" t="s">
        <v>1769</v>
      </c>
      <c r="B15" s="7"/>
      <c r="D15" s="8"/>
      <c r="E15" s="8"/>
      <c r="F15" s="2"/>
      <c r="H15" s="3"/>
      <c r="I15" s="8"/>
      <c r="J15" s="8"/>
      <c r="K15" s="2"/>
    </row>
    <row r="16" spans="1:10" ht="15">
      <c r="A16" t="s">
        <v>683</v>
      </c>
      <c r="B16" s="7"/>
      <c r="C16" s="7"/>
      <c r="E16" s="12">
        <v>84462</v>
      </c>
      <c r="G16" s="7"/>
      <c r="H16" s="11"/>
      <c r="J16" s="12">
        <v>68032</v>
      </c>
    </row>
    <row r="17" spans="1:10" ht="15">
      <c r="A17" t="s">
        <v>684</v>
      </c>
      <c r="B17" s="7"/>
      <c r="D17" s="13">
        <v>102618</v>
      </c>
      <c r="E17" s="13"/>
      <c r="G17" s="7"/>
      <c r="I17" s="13">
        <v>84462</v>
      </c>
      <c r="J17" s="13"/>
    </row>
  </sheetData>
  <sheetProtection selectLockedCells="1" selectUnlockedCells="1"/>
  <mergeCells count="14">
    <mergeCell ref="A2:J2"/>
    <mergeCell ref="A3:J3"/>
    <mergeCell ref="A4:J4"/>
    <mergeCell ref="C5:J5"/>
    <mergeCell ref="C6:E6"/>
    <mergeCell ref="H6:J6"/>
    <mergeCell ref="D7:E7"/>
    <mergeCell ref="I7:J7"/>
    <mergeCell ref="D8:E8"/>
    <mergeCell ref="I8:J8"/>
    <mergeCell ref="D15:E15"/>
    <mergeCell ref="I15:J15"/>
    <mergeCell ref="D17:E17"/>
    <mergeCell ref="I17:J17"/>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J42"/>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5" t="s">
        <v>99</v>
      </c>
      <c r="B2" s="5"/>
      <c r="C2" s="5"/>
      <c r="D2" s="5"/>
      <c r="E2" s="5"/>
      <c r="F2" s="5"/>
      <c r="G2" s="5"/>
      <c r="H2" s="5"/>
      <c r="I2" s="5"/>
      <c r="J2" s="3"/>
    </row>
    <row r="3" spans="1:10" ht="15">
      <c r="A3" s="5" t="s">
        <v>1770</v>
      </c>
      <c r="B3" s="5"/>
      <c r="C3" s="5"/>
      <c r="D3" s="5"/>
      <c r="E3" s="5"/>
      <c r="F3" s="5"/>
      <c r="G3" s="5"/>
      <c r="H3" s="5"/>
      <c r="I3" s="5"/>
      <c r="J3" s="3"/>
    </row>
    <row r="4" spans="1:10" ht="15">
      <c r="A4" s="5" t="s">
        <v>100</v>
      </c>
      <c r="B4" s="5"/>
      <c r="C4" s="5"/>
      <c r="D4" s="5"/>
      <c r="E4" s="5"/>
      <c r="F4" s="5"/>
      <c r="G4" s="5"/>
      <c r="H4" s="5"/>
      <c r="I4" s="5"/>
      <c r="J4" s="3"/>
    </row>
    <row r="5" spans="1:10" ht="15">
      <c r="A5" s="3"/>
      <c r="B5" s="3"/>
      <c r="C5" s="3"/>
      <c r="D5" s="5" t="s">
        <v>574</v>
      </c>
      <c r="E5" s="5"/>
      <c r="F5" s="5"/>
      <c r="G5" s="5"/>
      <c r="H5" s="5"/>
      <c r="I5" s="5"/>
      <c r="J5" s="3"/>
    </row>
    <row r="6" spans="1:10" ht="15">
      <c r="A6" s="3"/>
      <c r="D6" s="5" t="s">
        <v>575</v>
      </c>
      <c r="E6" s="5"/>
      <c r="F6" s="3"/>
      <c r="H6" s="5" t="s">
        <v>576</v>
      </c>
      <c r="I6" s="5"/>
      <c r="J6" s="3"/>
    </row>
    <row r="7" spans="1:10" ht="15">
      <c r="A7" s="7" t="s">
        <v>688</v>
      </c>
      <c r="B7" s="7"/>
      <c r="C7" s="2"/>
      <c r="D7" s="8"/>
      <c r="E7" s="8"/>
      <c r="F7" s="2"/>
      <c r="H7" s="8"/>
      <c r="I7" s="8"/>
      <c r="J7" s="2"/>
    </row>
    <row r="8" spans="1:9" ht="15">
      <c r="A8" t="s">
        <v>1766</v>
      </c>
      <c r="D8" s="13">
        <v>28815</v>
      </c>
      <c r="E8" s="13"/>
      <c r="G8" s="2"/>
      <c r="H8" s="13">
        <v>5860</v>
      </c>
      <c r="I8" s="13"/>
    </row>
    <row r="9" spans="1:10" ht="15">
      <c r="A9" t="s">
        <v>1771</v>
      </c>
      <c r="D9" s="9"/>
      <c r="E9" s="9"/>
      <c r="G9" s="2"/>
      <c r="H9" s="8"/>
      <c r="I9" s="8"/>
      <c r="J9" s="2"/>
    </row>
    <row r="10" spans="1:9" ht="15">
      <c r="A10" t="s">
        <v>690</v>
      </c>
      <c r="E10" s="17">
        <v>-1575</v>
      </c>
      <c r="G10" s="2"/>
      <c r="I10" s="12">
        <v>8334</v>
      </c>
    </row>
    <row r="11" spans="1:9" ht="15">
      <c r="A11" t="s">
        <v>692</v>
      </c>
      <c r="E11" s="12">
        <v>498</v>
      </c>
      <c r="G11" s="2"/>
      <c r="I11" s="17">
        <v>-376</v>
      </c>
    </row>
    <row r="12" spans="1:9" ht="15">
      <c r="A12" t="s">
        <v>694</v>
      </c>
      <c r="B12" s="7"/>
      <c r="E12" s="17">
        <v>-3146</v>
      </c>
      <c r="G12" s="2"/>
      <c r="I12" s="17">
        <v>-2080</v>
      </c>
    </row>
    <row r="13" spans="1:9" ht="15">
      <c r="A13" t="s">
        <v>695</v>
      </c>
      <c r="B13" s="7"/>
      <c r="E13" s="17">
        <v>-176199</v>
      </c>
      <c r="G13" s="2"/>
      <c r="I13" s="17">
        <v>-431196</v>
      </c>
    </row>
    <row r="14" spans="1:9" ht="15">
      <c r="A14" t="s">
        <v>698</v>
      </c>
      <c r="E14" s="12">
        <v>460</v>
      </c>
      <c r="G14" s="2"/>
      <c r="I14" s="12">
        <v>224</v>
      </c>
    </row>
    <row r="15" spans="1:9" ht="15">
      <c r="A15" t="s">
        <v>1772</v>
      </c>
      <c r="E15" s="17">
        <v>-225</v>
      </c>
      <c r="G15" s="2"/>
      <c r="I15" s="17">
        <v>-38</v>
      </c>
    </row>
    <row r="16" spans="1:9" ht="15">
      <c r="A16" t="s">
        <v>1773</v>
      </c>
      <c r="E16" s="12">
        <v>106568</v>
      </c>
      <c r="G16" s="2"/>
      <c r="I16" s="12">
        <v>100481</v>
      </c>
    </row>
    <row r="17" spans="1:10" ht="15">
      <c r="A17" t="s">
        <v>1774</v>
      </c>
      <c r="D17" s="8"/>
      <c r="E17" s="8"/>
      <c r="F17" s="2"/>
      <c r="G17" s="2"/>
      <c r="H17" s="8"/>
      <c r="I17" s="8"/>
      <c r="J17" s="2"/>
    </row>
    <row r="18" spans="1:9" ht="15">
      <c r="A18" t="s">
        <v>558</v>
      </c>
      <c r="E18" s="12">
        <v>3870</v>
      </c>
      <c r="G18" s="2"/>
      <c r="I18" s="17">
        <v>-3870</v>
      </c>
    </row>
    <row r="19" spans="1:9" ht="15">
      <c r="A19" t="s">
        <v>555</v>
      </c>
      <c r="E19" s="17">
        <v>-2278</v>
      </c>
      <c r="G19" s="2"/>
      <c r="I19" s="17">
        <v>-1794</v>
      </c>
    </row>
    <row r="20" spans="1:9" ht="15">
      <c r="A20" t="s">
        <v>556</v>
      </c>
      <c r="E20" s="17">
        <v>-1275</v>
      </c>
      <c r="G20" s="2"/>
      <c r="I20" s="17">
        <v>-2021</v>
      </c>
    </row>
    <row r="21" spans="1:9" ht="15">
      <c r="A21" t="s">
        <v>557</v>
      </c>
      <c r="E21" s="12">
        <v>437</v>
      </c>
      <c r="G21" s="2"/>
      <c r="I21" s="17">
        <v>-1375</v>
      </c>
    </row>
    <row r="22" spans="1:10" ht="15">
      <c r="A22" t="s">
        <v>1775</v>
      </c>
      <c r="D22" s="8"/>
      <c r="E22" s="8"/>
      <c r="F22" s="2"/>
      <c r="G22" s="2"/>
      <c r="H22" s="8"/>
      <c r="I22" s="8"/>
      <c r="J22" s="2"/>
    </row>
    <row r="23" spans="1:9" ht="15">
      <c r="A23" t="s">
        <v>568</v>
      </c>
      <c r="E23" s="17">
        <v>-35656</v>
      </c>
      <c r="G23" s="2"/>
      <c r="I23" s="12">
        <v>24865</v>
      </c>
    </row>
    <row r="24" spans="1:9" ht="15">
      <c r="A24" t="s">
        <v>565</v>
      </c>
      <c r="E24" s="12">
        <v>5745</v>
      </c>
      <c r="G24" s="2"/>
      <c r="I24" s="12">
        <v>3177</v>
      </c>
    </row>
    <row r="25" spans="1:9" ht="15">
      <c r="A25" t="s">
        <v>567</v>
      </c>
      <c r="E25" s="12">
        <v>1192</v>
      </c>
      <c r="G25" s="2"/>
      <c r="I25" s="12">
        <v>1059</v>
      </c>
    </row>
    <row r="26" spans="1:9" ht="15">
      <c r="A26" t="s">
        <v>1776</v>
      </c>
      <c r="E26" s="12">
        <v>14</v>
      </c>
      <c r="G26" s="2"/>
      <c r="I26" s="12">
        <v>208</v>
      </c>
    </row>
    <row r="27" spans="1:9" ht="15">
      <c r="A27" t="s">
        <v>704</v>
      </c>
      <c r="E27" s="17">
        <v>-72755</v>
      </c>
      <c r="G27" s="2"/>
      <c r="I27" s="17">
        <v>-298542</v>
      </c>
    </row>
    <row r="28" spans="1:10" ht="15">
      <c r="A28" s="7" t="s">
        <v>705</v>
      </c>
      <c r="D28" s="9"/>
      <c r="E28" s="9"/>
      <c r="G28" s="2"/>
      <c r="H28" s="8"/>
      <c r="I28" s="8"/>
      <c r="J28" s="2"/>
    </row>
    <row r="29" spans="1:9" ht="15">
      <c r="A29" t="s">
        <v>1777</v>
      </c>
      <c r="E29" s="12">
        <v>15341</v>
      </c>
      <c r="G29" s="2"/>
      <c r="I29" s="12">
        <v>25570</v>
      </c>
    </row>
    <row r="30" spans="1:9" ht="15">
      <c r="A30" t="s">
        <v>1778</v>
      </c>
      <c r="E30" s="12">
        <v>23659</v>
      </c>
      <c r="G30" s="2"/>
      <c r="I30" s="12">
        <v>39432</v>
      </c>
    </row>
    <row r="31" spans="1:9" ht="15">
      <c r="A31" t="s">
        <v>1779</v>
      </c>
      <c r="E31" s="17">
        <v>-22750</v>
      </c>
      <c r="G31" s="2"/>
      <c r="I31" s="17">
        <v>-13800</v>
      </c>
    </row>
    <row r="32" spans="1:9" ht="15">
      <c r="A32" t="s">
        <v>1780</v>
      </c>
      <c r="E32" s="12">
        <v>246000</v>
      </c>
      <c r="G32" s="2"/>
      <c r="I32" s="12">
        <v>246000</v>
      </c>
    </row>
    <row r="33" spans="1:9" ht="15">
      <c r="A33" t="s">
        <v>1781</v>
      </c>
      <c r="E33" s="17">
        <v>-2344</v>
      </c>
      <c r="G33" s="2"/>
      <c r="I33" s="17">
        <v>-2328</v>
      </c>
    </row>
    <row r="34" spans="1:9" ht="15">
      <c r="A34" t="s">
        <v>1782</v>
      </c>
      <c r="E34" s="12">
        <v>89000</v>
      </c>
      <c r="G34" s="2"/>
      <c r="I34" s="12">
        <v>306600</v>
      </c>
    </row>
    <row r="35" spans="1:9" ht="15">
      <c r="A35" t="s">
        <v>1783</v>
      </c>
      <c r="E35" s="17">
        <v>-258000</v>
      </c>
      <c r="G35" s="2"/>
      <c r="I35" s="17">
        <v>-273000</v>
      </c>
    </row>
    <row r="36" spans="1:9" ht="15">
      <c r="A36" t="s">
        <v>714</v>
      </c>
      <c r="E36" s="12">
        <v>90906</v>
      </c>
      <c r="G36" s="2"/>
      <c r="I36" s="12">
        <v>328474</v>
      </c>
    </row>
    <row r="37" spans="1:9" ht="15">
      <c r="A37" s="7" t="s">
        <v>1784</v>
      </c>
      <c r="E37" s="12">
        <v>18151</v>
      </c>
      <c r="G37" s="2"/>
      <c r="I37" s="12">
        <v>29932</v>
      </c>
    </row>
    <row r="38" spans="1:9" ht="15">
      <c r="A38" s="7" t="s">
        <v>717</v>
      </c>
      <c r="E38" s="12">
        <v>40945</v>
      </c>
      <c r="G38" s="2"/>
      <c r="I38" s="12">
        <v>11013</v>
      </c>
    </row>
    <row r="39" spans="1:9" ht="15">
      <c r="A39" s="7" t="s">
        <v>718</v>
      </c>
      <c r="B39" s="7"/>
      <c r="D39" s="13">
        <v>59096</v>
      </c>
      <c r="E39" s="13"/>
      <c r="G39" s="2"/>
      <c r="H39" s="13">
        <v>40945</v>
      </c>
      <c r="I39" s="13"/>
    </row>
    <row r="40" spans="1:9" ht="15">
      <c r="A40" s="7" t="s">
        <v>1785</v>
      </c>
      <c r="B40" s="7"/>
      <c r="D40" s="9"/>
      <c r="E40" s="9"/>
      <c r="G40" s="2"/>
      <c r="H40" s="1"/>
      <c r="I40" s="1"/>
    </row>
    <row r="41" spans="1:9" ht="15">
      <c r="A41" t="s">
        <v>1786</v>
      </c>
      <c r="B41" s="7"/>
      <c r="D41" s="13">
        <v>19666</v>
      </c>
      <c r="E41" s="13"/>
      <c r="G41" s="2"/>
      <c r="H41" s="13">
        <v>10633</v>
      </c>
      <c r="I41" s="13"/>
    </row>
    <row r="42" spans="1:9" ht="15">
      <c r="A42" t="s">
        <v>1787</v>
      </c>
      <c r="B42" s="7"/>
      <c r="D42" s="13">
        <v>32232</v>
      </c>
      <c r="E42" s="13"/>
      <c r="G42" s="2"/>
      <c r="H42" s="13">
        <v>7846</v>
      </c>
      <c r="I42" s="13"/>
    </row>
  </sheetData>
  <sheetProtection selectLockedCells="1" selectUnlockedCells="1"/>
  <mergeCells count="26">
    <mergeCell ref="A2:I2"/>
    <mergeCell ref="A3:I3"/>
    <mergeCell ref="A4:I4"/>
    <mergeCell ref="D5:I5"/>
    <mergeCell ref="D6:E6"/>
    <mergeCell ref="H6:I6"/>
    <mergeCell ref="D7:E7"/>
    <mergeCell ref="H7:I7"/>
    <mergeCell ref="D8:E8"/>
    <mergeCell ref="H8:I8"/>
    <mergeCell ref="D9:E9"/>
    <mergeCell ref="H9:I9"/>
    <mergeCell ref="D17:E17"/>
    <mergeCell ref="H17:I17"/>
    <mergeCell ref="D22:E22"/>
    <mergeCell ref="H22:I22"/>
    <mergeCell ref="D28:E28"/>
    <mergeCell ref="H28:I28"/>
    <mergeCell ref="D39:E39"/>
    <mergeCell ref="H39:I39"/>
    <mergeCell ref="D40:E40"/>
    <mergeCell ref="H40:I40"/>
    <mergeCell ref="D41:E41"/>
    <mergeCell ref="H41:I41"/>
    <mergeCell ref="D42:E42"/>
    <mergeCell ref="H42:I42"/>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W68"/>
  <sheetViews>
    <sheetView workbookViewId="0" topLeftCell="A1">
      <selection activeCell="A1" sqref="A1"/>
    </sheetView>
  </sheetViews>
  <sheetFormatPr defaultColWidth="9.140625" defaultRowHeight="15"/>
  <cols>
    <col min="1" max="1" width="63.7109375" style="0" customWidth="1"/>
    <col min="2" max="2" width="8.7109375" style="0" customWidth="1"/>
    <col min="3" max="3" width="10.7109375" style="0" customWidth="1"/>
    <col min="4"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5" t="s">
        <v>99</v>
      </c>
      <c r="B2" s="5"/>
      <c r="C2" s="5"/>
      <c r="D2" s="5"/>
      <c r="E2" s="5"/>
      <c r="F2" s="5"/>
      <c r="G2" s="5"/>
      <c r="H2" s="5"/>
      <c r="I2" s="5"/>
      <c r="J2" s="5"/>
      <c r="K2" s="5"/>
      <c r="L2" s="5"/>
      <c r="M2" s="5"/>
      <c r="N2" s="5"/>
      <c r="O2" s="5"/>
      <c r="P2" s="5"/>
      <c r="Q2" s="5"/>
      <c r="R2" s="5"/>
      <c r="S2" s="5"/>
      <c r="T2" s="5"/>
      <c r="U2" s="5"/>
      <c r="V2" s="5"/>
      <c r="W2" s="3"/>
    </row>
    <row r="3" spans="1:23" ht="15">
      <c r="A3" s="5" t="s">
        <v>1788</v>
      </c>
      <c r="B3" s="5"/>
      <c r="C3" s="5"/>
      <c r="D3" s="5"/>
      <c r="E3" s="5"/>
      <c r="F3" s="5"/>
      <c r="G3" s="5"/>
      <c r="H3" s="5"/>
      <c r="I3" s="5"/>
      <c r="J3" s="5"/>
      <c r="K3" s="5"/>
      <c r="L3" s="5"/>
      <c r="M3" s="5"/>
      <c r="N3" s="5"/>
      <c r="O3" s="5"/>
      <c r="P3" s="5"/>
      <c r="Q3" s="5"/>
      <c r="R3" s="5"/>
      <c r="S3" s="5"/>
      <c r="T3" s="5"/>
      <c r="U3" s="5"/>
      <c r="V3" s="5"/>
      <c r="W3" s="3"/>
    </row>
    <row r="4" spans="1:23" ht="15">
      <c r="A4" s="5" t="s">
        <v>101</v>
      </c>
      <c r="B4" s="5"/>
      <c r="C4" s="5"/>
      <c r="D4" s="5"/>
      <c r="E4" s="5"/>
      <c r="F4" s="5"/>
      <c r="G4" s="5"/>
      <c r="H4" s="5"/>
      <c r="I4" s="5"/>
      <c r="J4" s="5"/>
      <c r="K4" s="5"/>
      <c r="L4" s="5"/>
      <c r="M4" s="5"/>
      <c r="N4" s="5"/>
      <c r="O4" s="5"/>
      <c r="P4" s="5"/>
      <c r="Q4" s="5"/>
      <c r="R4" s="5"/>
      <c r="S4" s="5"/>
      <c r="T4" s="5"/>
      <c r="U4" s="5"/>
      <c r="V4" s="5"/>
      <c r="W4" s="3"/>
    </row>
    <row r="5" spans="1:23" ht="15">
      <c r="A5" s="5" t="s">
        <v>1789</v>
      </c>
      <c r="B5" s="5"/>
      <c r="C5" s="5"/>
      <c r="D5" s="5"/>
      <c r="E5" s="5"/>
      <c r="F5" s="5"/>
      <c r="G5" s="5"/>
      <c r="H5" s="5"/>
      <c r="I5" s="5"/>
      <c r="J5" s="5"/>
      <c r="K5" s="5"/>
      <c r="L5" s="5"/>
      <c r="M5" s="5"/>
      <c r="N5" s="5"/>
      <c r="O5" s="5"/>
      <c r="P5" s="5"/>
      <c r="Q5" s="5"/>
      <c r="R5" s="5"/>
      <c r="S5" s="5"/>
      <c r="T5" s="5"/>
      <c r="U5" s="5"/>
      <c r="V5" s="5"/>
      <c r="W5" s="3"/>
    </row>
    <row r="6" spans="1:23" ht="39.75" customHeight="1">
      <c r="A6" s="7" t="s">
        <v>109</v>
      </c>
      <c r="B6" s="3"/>
      <c r="C6" s="11" t="s">
        <v>69</v>
      </c>
      <c r="D6" s="3"/>
      <c r="E6" s="11" t="s">
        <v>110</v>
      </c>
      <c r="F6" s="3"/>
      <c r="G6" s="6" t="s">
        <v>111</v>
      </c>
      <c r="H6" s="6"/>
      <c r="I6" s="3"/>
      <c r="J6" s="3"/>
      <c r="K6" s="16" t="s">
        <v>112</v>
      </c>
      <c r="M6" s="5" t="s">
        <v>113</v>
      </c>
      <c r="N6" s="5"/>
      <c r="O6" s="3"/>
      <c r="P6" s="3"/>
      <c r="Q6" s="5" t="s">
        <v>114</v>
      </c>
      <c r="R6" s="5"/>
      <c r="S6" s="3"/>
      <c r="T6" s="3"/>
      <c r="U6" s="5" t="s">
        <v>115</v>
      </c>
      <c r="V6" s="5"/>
      <c r="W6" s="3"/>
    </row>
    <row r="7" spans="1:22" ht="15">
      <c r="A7" s="7" t="s">
        <v>116</v>
      </c>
      <c r="C7" s="3"/>
      <c r="E7" s="3"/>
      <c r="G7" s="8"/>
      <c r="H7" s="8"/>
      <c r="I7" s="2"/>
      <c r="K7" s="2"/>
      <c r="M7" s="9"/>
      <c r="N7" s="9"/>
      <c r="Q7" s="9"/>
      <c r="R7" s="9"/>
      <c r="U7" s="9"/>
      <c r="V7" s="9"/>
    </row>
    <row r="8" spans="1:22" ht="15">
      <c r="A8" t="s">
        <v>117</v>
      </c>
      <c r="C8" s="3" t="s">
        <v>730</v>
      </c>
      <c r="E8" s="3" t="s">
        <v>119</v>
      </c>
      <c r="H8" s="2" t="s">
        <v>120</v>
      </c>
      <c r="K8" s="2" t="s">
        <v>312</v>
      </c>
      <c r="N8" s="12">
        <v>14925</v>
      </c>
      <c r="Q8" s="13">
        <v>14668</v>
      </c>
      <c r="R8" s="13"/>
      <c r="U8" s="13">
        <v>14850</v>
      </c>
      <c r="V8" s="13"/>
    </row>
    <row r="9" spans="1:22" ht="15">
      <c r="A9" t="s">
        <v>122</v>
      </c>
      <c r="C9" s="3" t="s">
        <v>1790</v>
      </c>
      <c r="E9" s="3" t="s">
        <v>124</v>
      </c>
      <c r="H9" s="2" t="s">
        <v>125</v>
      </c>
      <c r="K9" s="2" t="s">
        <v>126</v>
      </c>
      <c r="N9" s="12">
        <v>4888</v>
      </c>
      <c r="R9" s="12">
        <v>4888</v>
      </c>
      <c r="V9" s="12">
        <v>4863</v>
      </c>
    </row>
    <row r="10" spans="1:22" ht="15">
      <c r="A10" t="s">
        <v>127</v>
      </c>
      <c r="C10" s="3" t="s">
        <v>1791</v>
      </c>
      <c r="E10" s="3" t="s">
        <v>129</v>
      </c>
      <c r="H10" s="2" t="s">
        <v>130</v>
      </c>
      <c r="K10" s="2" t="s">
        <v>126</v>
      </c>
      <c r="N10" s="12">
        <v>14837</v>
      </c>
      <c r="R10" s="12">
        <v>14528</v>
      </c>
      <c r="V10" s="12">
        <v>14244</v>
      </c>
    </row>
    <row r="11" spans="1:22" ht="15">
      <c r="A11" t="s">
        <v>131</v>
      </c>
      <c r="C11" s="3" t="s">
        <v>1792</v>
      </c>
      <c r="E11" s="3" t="s">
        <v>124</v>
      </c>
      <c r="H11" s="2" t="s">
        <v>133</v>
      </c>
      <c r="K11" s="2" t="s">
        <v>202</v>
      </c>
      <c r="N11" s="12">
        <v>13958</v>
      </c>
      <c r="R11" s="12">
        <v>13869</v>
      </c>
      <c r="V11" s="12">
        <v>13749</v>
      </c>
    </row>
    <row r="12" spans="1:22" ht="15">
      <c r="A12" t="s">
        <v>135</v>
      </c>
      <c r="C12" s="3" t="s">
        <v>1793</v>
      </c>
      <c r="E12" s="3" t="s">
        <v>124</v>
      </c>
      <c r="H12" s="2" t="s">
        <v>137</v>
      </c>
      <c r="K12" s="2" t="s">
        <v>287</v>
      </c>
      <c r="N12" s="12">
        <v>14354</v>
      </c>
      <c r="R12" s="12">
        <v>14319</v>
      </c>
      <c r="V12" s="12">
        <v>14103</v>
      </c>
    </row>
    <row r="13" spans="1:22" ht="15">
      <c r="A13" t="s">
        <v>138</v>
      </c>
      <c r="C13" s="3" t="s">
        <v>1794</v>
      </c>
      <c r="E13" s="3" t="s">
        <v>119</v>
      </c>
      <c r="H13" s="2" t="s">
        <v>140</v>
      </c>
      <c r="K13" s="2" t="s">
        <v>1795</v>
      </c>
      <c r="N13" s="12">
        <v>10882</v>
      </c>
      <c r="R13" s="12">
        <v>10847</v>
      </c>
      <c r="V13" s="12">
        <v>10665</v>
      </c>
    </row>
    <row r="14" spans="1:22" ht="15">
      <c r="A14" t="s">
        <v>142</v>
      </c>
      <c r="C14" s="3" t="s">
        <v>1796</v>
      </c>
      <c r="E14" s="3" t="s">
        <v>119</v>
      </c>
      <c r="H14" s="2" t="s">
        <v>144</v>
      </c>
      <c r="K14" s="2" t="s">
        <v>145</v>
      </c>
      <c r="N14" s="12">
        <v>6424</v>
      </c>
      <c r="R14" s="12">
        <v>6380</v>
      </c>
      <c r="V14" s="12">
        <v>6408</v>
      </c>
    </row>
    <row r="15" spans="1:22" ht="15">
      <c r="A15" t="s">
        <v>146</v>
      </c>
      <c r="C15" s="3" t="s">
        <v>1796</v>
      </c>
      <c r="E15" s="3" t="s">
        <v>119</v>
      </c>
      <c r="H15" s="2" t="s">
        <v>147</v>
      </c>
      <c r="K15" s="2" t="s">
        <v>148</v>
      </c>
      <c r="N15" s="12">
        <v>3316</v>
      </c>
      <c r="R15" s="12">
        <v>3299</v>
      </c>
      <c r="V15" s="12">
        <v>3308</v>
      </c>
    </row>
    <row r="16" spans="1:22" ht="15">
      <c r="A16" t="s">
        <v>149</v>
      </c>
      <c r="C16" s="3" t="s">
        <v>1796</v>
      </c>
      <c r="E16" s="3" t="s">
        <v>119</v>
      </c>
      <c r="H16" s="2" t="s">
        <v>150</v>
      </c>
      <c r="K16" s="2" t="s">
        <v>145</v>
      </c>
      <c r="N16" s="12">
        <v>7531</v>
      </c>
      <c r="R16" s="12">
        <v>7531</v>
      </c>
      <c r="V16" s="12">
        <v>7512</v>
      </c>
    </row>
    <row r="17" spans="1:22" ht="15">
      <c r="A17" t="s">
        <v>151</v>
      </c>
      <c r="C17" s="3" t="s">
        <v>753</v>
      </c>
      <c r="E17" s="3" t="s">
        <v>153</v>
      </c>
      <c r="H17" s="2" t="s">
        <v>154</v>
      </c>
      <c r="K17" s="2" t="s">
        <v>274</v>
      </c>
      <c r="N17" s="12">
        <v>11394</v>
      </c>
      <c r="R17" s="12">
        <v>11271</v>
      </c>
      <c r="V17" s="12">
        <v>11166</v>
      </c>
    </row>
    <row r="18" spans="1:22" ht="15">
      <c r="A18" t="s">
        <v>155</v>
      </c>
      <c r="C18" s="3" t="s">
        <v>753</v>
      </c>
      <c r="E18" s="3" t="s">
        <v>153</v>
      </c>
      <c r="G18" s="8"/>
      <c r="H18" s="8"/>
      <c r="I18" s="2"/>
      <c r="K18" s="2"/>
      <c r="N18" s="12">
        <v>513</v>
      </c>
      <c r="R18" s="2" t="s">
        <v>156</v>
      </c>
      <c r="V18" s="17">
        <v>-5</v>
      </c>
    </row>
    <row r="19" spans="1:22" ht="15">
      <c r="A19" t="s">
        <v>157</v>
      </c>
      <c r="C19" s="3" t="s">
        <v>1797</v>
      </c>
      <c r="E19" s="3" t="s">
        <v>159</v>
      </c>
      <c r="H19" s="2" t="s">
        <v>160</v>
      </c>
      <c r="K19" s="2" t="s">
        <v>161</v>
      </c>
      <c r="N19" s="12">
        <v>11820</v>
      </c>
      <c r="R19" s="12">
        <v>11642</v>
      </c>
      <c r="V19" s="12">
        <v>11702</v>
      </c>
    </row>
    <row r="20" spans="1:22" ht="15">
      <c r="A20" t="s">
        <v>162</v>
      </c>
      <c r="C20" s="3" t="s">
        <v>1798</v>
      </c>
      <c r="E20" s="3" t="s">
        <v>164</v>
      </c>
      <c r="H20" s="2" t="s">
        <v>165</v>
      </c>
      <c r="K20" s="2" t="s">
        <v>141</v>
      </c>
      <c r="N20" s="12">
        <v>14850</v>
      </c>
      <c r="R20" s="12">
        <v>14604</v>
      </c>
      <c r="V20" s="12">
        <v>13811</v>
      </c>
    </row>
    <row r="21" spans="1:22" ht="15">
      <c r="A21" t="s">
        <v>166</v>
      </c>
      <c r="C21" s="3" t="s">
        <v>1799</v>
      </c>
      <c r="E21" s="3" t="s">
        <v>168</v>
      </c>
      <c r="H21" s="2" t="s">
        <v>169</v>
      </c>
      <c r="K21" s="2" t="s">
        <v>121</v>
      </c>
      <c r="N21" s="12">
        <v>8978</v>
      </c>
      <c r="R21" s="12">
        <v>8874</v>
      </c>
      <c r="V21" s="12">
        <v>8933</v>
      </c>
    </row>
    <row r="22" spans="1:22" ht="15">
      <c r="A22" t="s">
        <v>170</v>
      </c>
      <c r="C22" s="3" t="s">
        <v>1800</v>
      </c>
      <c r="E22" s="3" t="s">
        <v>172</v>
      </c>
      <c r="H22" s="2" t="s">
        <v>133</v>
      </c>
      <c r="K22" s="2" t="s">
        <v>202</v>
      </c>
      <c r="N22" s="12">
        <v>17823</v>
      </c>
      <c r="R22" s="12">
        <v>17588</v>
      </c>
      <c r="V22" s="12">
        <v>17556</v>
      </c>
    </row>
    <row r="23" spans="1:22" ht="15">
      <c r="A23" t="s">
        <v>173</v>
      </c>
      <c r="C23" s="3" t="s">
        <v>1801</v>
      </c>
      <c r="E23" s="3" t="s">
        <v>175</v>
      </c>
      <c r="H23" s="2" t="s">
        <v>176</v>
      </c>
      <c r="K23" s="2" t="s">
        <v>1802</v>
      </c>
      <c r="N23" s="12">
        <v>9683</v>
      </c>
      <c r="R23" s="12">
        <v>9683</v>
      </c>
      <c r="V23" s="12">
        <v>9683</v>
      </c>
    </row>
    <row r="24" spans="1:22" ht="15">
      <c r="A24" t="s">
        <v>177</v>
      </c>
      <c r="C24" s="3" t="s">
        <v>1803</v>
      </c>
      <c r="E24" s="3" t="s">
        <v>179</v>
      </c>
      <c r="H24" s="2" t="s">
        <v>180</v>
      </c>
      <c r="K24" s="2" t="s">
        <v>1804</v>
      </c>
      <c r="N24" s="12">
        <v>893</v>
      </c>
      <c r="R24" s="12">
        <v>836</v>
      </c>
      <c r="V24" s="12">
        <v>841</v>
      </c>
    </row>
    <row r="25" spans="1:22" ht="15">
      <c r="A25" t="s">
        <v>181</v>
      </c>
      <c r="C25" s="3" t="s">
        <v>1805</v>
      </c>
      <c r="E25" s="3" t="s">
        <v>172</v>
      </c>
      <c r="H25" s="2" t="s">
        <v>183</v>
      </c>
      <c r="K25" s="2" t="s">
        <v>126</v>
      </c>
      <c r="N25" s="12">
        <v>17281</v>
      </c>
      <c r="R25" s="12">
        <v>17013</v>
      </c>
      <c r="V25" s="12">
        <v>17281</v>
      </c>
    </row>
    <row r="26" spans="1:22" ht="15">
      <c r="A26" t="s">
        <v>184</v>
      </c>
      <c r="C26" s="3" t="s">
        <v>1806</v>
      </c>
      <c r="E26" s="3" t="s">
        <v>124</v>
      </c>
      <c r="H26" s="2" t="s">
        <v>186</v>
      </c>
      <c r="K26" s="2" t="s">
        <v>126</v>
      </c>
      <c r="N26" s="12">
        <v>2921</v>
      </c>
      <c r="R26" s="12">
        <v>2901</v>
      </c>
      <c r="V26" s="12">
        <v>2862</v>
      </c>
    </row>
    <row r="27" spans="1:22" ht="15">
      <c r="A27" t="s">
        <v>187</v>
      </c>
      <c r="C27" s="3" t="s">
        <v>1807</v>
      </c>
      <c r="E27" s="3" t="s">
        <v>124</v>
      </c>
      <c r="H27" s="2" t="s">
        <v>189</v>
      </c>
      <c r="K27" s="2" t="s">
        <v>148</v>
      </c>
      <c r="N27" s="12">
        <v>8808</v>
      </c>
      <c r="R27" s="12">
        <v>8792</v>
      </c>
      <c r="V27" s="12">
        <v>8500</v>
      </c>
    </row>
    <row r="28" spans="1:22" ht="15">
      <c r="A28" t="s">
        <v>190</v>
      </c>
      <c r="C28" s="3" t="s">
        <v>519</v>
      </c>
      <c r="E28" s="3" t="s">
        <v>119</v>
      </c>
      <c r="H28" s="2" t="s">
        <v>192</v>
      </c>
      <c r="K28" s="2" t="s">
        <v>1808</v>
      </c>
      <c r="N28" s="12">
        <v>2575</v>
      </c>
      <c r="R28" s="12">
        <v>2550</v>
      </c>
      <c r="V28" s="12">
        <v>2562</v>
      </c>
    </row>
    <row r="29" spans="1:22" ht="15">
      <c r="A29" t="s">
        <v>193</v>
      </c>
      <c r="C29" s="3" t="s">
        <v>1809</v>
      </c>
      <c r="E29" s="3" t="s">
        <v>175</v>
      </c>
      <c r="H29" s="2" t="s">
        <v>195</v>
      </c>
      <c r="K29" s="2" t="s">
        <v>1795</v>
      </c>
      <c r="N29" s="12">
        <v>10882</v>
      </c>
      <c r="R29" s="12">
        <v>10834</v>
      </c>
      <c r="V29" s="12">
        <v>10882</v>
      </c>
    </row>
    <row r="30" spans="1:22" ht="15">
      <c r="A30" t="s">
        <v>196</v>
      </c>
      <c r="C30" s="3" t="s">
        <v>1810</v>
      </c>
      <c r="E30" s="3" t="s">
        <v>124</v>
      </c>
      <c r="H30" s="2" t="s">
        <v>180</v>
      </c>
      <c r="K30" s="2" t="s">
        <v>145</v>
      </c>
      <c r="N30" s="12">
        <v>4382</v>
      </c>
      <c r="R30" s="12">
        <v>3959</v>
      </c>
      <c r="V30" s="12">
        <v>3993</v>
      </c>
    </row>
    <row r="31" spans="1:22" ht="15">
      <c r="A31" t="s">
        <v>198</v>
      </c>
      <c r="C31" s="3" t="s">
        <v>1811</v>
      </c>
      <c r="E31" s="3" t="s">
        <v>200</v>
      </c>
      <c r="H31" s="2" t="s">
        <v>201</v>
      </c>
      <c r="K31" s="2" t="s">
        <v>202</v>
      </c>
      <c r="N31" s="12">
        <v>14395</v>
      </c>
      <c r="R31" s="12">
        <v>14345</v>
      </c>
      <c r="V31" s="12">
        <v>14222</v>
      </c>
    </row>
    <row r="32" spans="1:22" ht="15">
      <c r="A32" t="s">
        <v>203</v>
      </c>
      <c r="C32" s="3" t="s">
        <v>1812</v>
      </c>
      <c r="E32" s="3" t="s">
        <v>205</v>
      </c>
      <c r="H32" s="2" t="s">
        <v>206</v>
      </c>
      <c r="K32" s="2" t="s">
        <v>121</v>
      </c>
      <c r="N32" s="12">
        <v>8635</v>
      </c>
      <c r="R32" s="12">
        <v>8561</v>
      </c>
      <c r="V32" s="12">
        <v>8505</v>
      </c>
    </row>
    <row r="33" spans="1:22" ht="15">
      <c r="A33" t="s">
        <v>207</v>
      </c>
      <c r="C33" s="3" t="s">
        <v>1813</v>
      </c>
      <c r="E33" s="3" t="s">
        <v>159</v>
      </c>
      <c r="H33" s="2" t="s">
        <v>209</v>
      </c>
      <c r="K33" s="2" t="s">
        <v>161</v>
      </c>
      <c r="N33" s="12">
        <v>6219</v>
      </c>
      <c r="R33" s="12">
        <v>6148</v>
      </c>
      <c r="V33" s="12">
        <v>6125</v>
      </c>
    </row>
    <row r="34" spans="1:22" ht="15">
      <c r="A34" t="s">
        <v>210</v>
      </c>
      <c r="C34" s="3" t="s">
        <v>1814</v>
      </c>
      <c r="E34" s="3" t="s">
        <v>212</v>
      </c>
      <c r="H34" s="2" t="s">
        <v>213</v>
      </c>
      <c r="K34" s="2" t="s">
        <v>148</v>
      </c>
      <c r="N34" s="12">
        <v>3712</v>
      </c>
      <c r="R34" s="12">
        <v>3665</v>
      </c>
      <c r="V34" s="12">
        <v>3632</v>
      </c>
    </row>
    <row r="35" spans="1:22" ht="15">
      <c r="A35" t="s">
        <v>214</v>
      </c>
      <c r="C35" s="3" t="s">
        <v>1815</v>
      </c>
      <c r="E35" s="3" t="s">
        <v>119</v>
      </c>
      <c r="H35" s="2" t="s">
        <v>216</v>
      </c>
      <c r="K35" s="2" t="s">
        <v>121</v>
      </c>
      <c r="N35" s="12">
        <v>12404</v>
      </c>
      <c r="R35" s="12">
        <v>12171</v>
      </c>
      <c r="V35" s="12">
        <v>12193</v>
      </c>
    </row>
    <row r="36" spans="1:22" ht="15">
      <c r="A36" t="s">
        <v>217</v>
      </c>
      <c r="C36" s="3" t="s">
        <v>1816</v>
      </c>
      <c r="E36" s="3" t="s">
        <v>164</v>
      </c>
      <c r="H36" s="2" t="s">
        <v>219</v>
      </c>
      <c r="K36" s="2" t="s">
        <v>1795</v>
      </c>
      <c r="N36" s="12">
        <v>9750</v>
      </c>
      <c r="R36" s="12">
        <v>9637</v>
      </c>
      <c r="V36" s="12">
        <v>9555</v>
      </c>
    </row>
    <row r="37" spans="1:22" ht="15">
      <c r="A37" t="s">
        <v>220</v>
      </c>
      <c r="C37" s="3" t="s">
        <v>1817</v>
      </c>
      <c r="E37" s="3" t="s">
        <v>159</v>
      </c>
      <c r="H37" s="2" t="s">
        <v>222</v>
      </c>
      <c r="K37" s="2" t="s">
        <v>223</v>
      </c>
      <c r="N37" s="12">
        <v>1518</v>
      </c>
      <c r="R37" s="12">
        <v>1470</v>
      </c>
      <c r="V37" s="12">
        <v>1506</v>
      </c>
    </row>
    <row r="38" spans="1:22" ht="15">
      <c r="A38" t="s">
        <v>224</v>
      </c>
      <c r="C38" s="3" t="s">
        <v>1818</v>
      </c>
      <c r="E38" s="3" t="s">
        <v>226</v>
      </c>
      <c r="H38" s="2" t="s">
        <v>227</v>
      </c>
      <c r="K38" s="2" t="s">
        <v>1819</v>
      </c>
      <c r="N38" s="12">
        <v>4373</v>
      </c>
      <c r="R38" s="12">
        <v>4291</v>
      </c>
      <c r="V38" s="12">
        <v>4307</v>
      </c>
    </row>
    <row r="39" spans="1:22" ht="15">
      <c r="A39" t="s">
        <v>229</v>
      </c>
      <c r="C39" s="3" t="s">
        <v>1820</v>
      </c>
      <c r="E39" s="3" t="s">
        <v>231</v>
      </c>
      <c r="H39" s="2" t="s">
        <v>232</v>
      </c>
      <c r="K39" s="2" t="s">
        <v>312</v>
      </c>
      <c r="N39" s="12">
        <v>7027</v>
      </c>
      <c r="R39" s="12">
        <v>7008</v>
      </c>
      <c r="V39" s="12">
        <v>6676</v>
      </c>
    </row>
    <row r="40" spans="1:22" ht="15">
      <c r="A40" t="s">
        <v>233</v>
      </c>
      <c r="C40" s="3" t="s">
        <v>1821</v>
      </c>
      <c r="E40" s="3" t="s">
        <v>172</v>
      </c>
      <c r="H40" s="2" t="s">
        <v>235</v>
      </c>
      <c r="K40" s="2" t="s">
        <v>1822</v>
      </c>
      <c r="N40" s="12">
        <v>1954</v>
      </c>
      <c r="R40" s="12">
        <v>1925</v>
      </c>
      <c r="V40" s="12">
        <v>1935</v>
      </c>
    </row>
    <row r="41" spans="1:22" ht="15">
      <c r="A41" t="s">
        <v>236</v>
      </c>
      <c r="C41" s="3" t="s">
        <v>831</v>
      </c>
      <c r="E41" s="3" t="s">
        <v>238</v>
      </c>
      <c r="H41" s="2" t="s">
        <v>213</v>
      </c>
      <c r="K41" s="2" t="s">
        <v>148</v>
      </c>
      <c r="N41" s="12">
        <v>6423</v>
      </c>
      <c r="R41" s="12">
        <v>6423</v>
      </c>
      <c r="V41" s="12">
        <v>6262</v>
      </c>
    </row>
    <row r="42" spans="1:22" ht="15">
      <c r="A42" t="s">
        <v>239</v>
      </c>
      <c r="C42" s="3" t="s">
        <v>834</v>
      </c>
      <c r="E42" s="3" t="s">
        <v>159</v>
      </c>
      <c r="H42" s="2" t="s">
        <v>241</v>
      </c>
      <c r="K42" s="2" t="s">
        <v>1795</v>
      </c>
      <c r="N42" s="12">
        <v>19717</v>
      </c>
      <c r="R42" s="12">
        <v>19388</v>
      </c>
      <c r="V42" s="12">
        <v>19717</v>
      </c>
    </row>
    <row r="43" spans="1:22" ht="15">
      <c r="A43" t="s">
        <v>242</v>
      </c>
      <c r="C43" s="3" t="s">
        <v>838</v>
      </c>
      <c r="E43" s="3" t="s">
        <v>164</v>
      </c>
      <c r="H43" s="2" t="s">
        <v>133</v>
      </c>
      <c r="K43" s="2" t="s">
        <v>161</v>
      </c>
      <c r="N43" s="12">
        <v>15140</v>
      </c>
      <c r="R43" s="12">
        <v>14974</v>
      </c>
      <c r="V43" s="12">
        <v>15110</v>
      </c>
    </row>
    <row r="44" spans="1:22" ht="15">
      <c r="A44" t="s">
        <v>244</v>
      </c>
      <c r="C44" s="3" t="s">
        <v>843</v>
      </c>
      <c r="E44" s="3" t="s">
        <v>124</v>
      </c>
      <c r="H44" s="2" t="s">
        <v>246</v>
      </c>
      <c r="K44" s="2" t="s">
        <v>202</v>
      </c>
      <c r="N44" s="12">
        <v>14250</v>
      </c>
      <c r="R44" s="12">
        <v>14171</v>
      </c>
      <c r="V44" s="12">
        <v>14036</v>
      </c>
    </row>
    <row r="45" spans="1:22" ht="15">
      <c r="A45" t="s">
        <v>247</v>
      </c>
      <c r="C45" s="3" t="s">
        <v>1823</v>
      </c>
      <c r="E45" s="3" t="s">
        <v>164</v>
      </c>
      <c r="H45" s="2" t="s">
        <v>249</v>
      </c>
      <c r="K45" s="2" t="s">
        <v>1824</v>
      </c>
      <c r="N45" s="12">
        <v>4428</v>
      </c>
      <c r="R45" s="12">
        <v>4355</v>
      </c>
      <c r="V45" s="12">
        <v>4362</v>
      </c>
    </row>
    <row r="46" spans="1:22" ht="15">
      <c r="A46" t="s">
        <v>250</v>
      </c>
      <c r="C46" s="3" t="s">
        <v>851</v>
      </c>
      <c r="E46" s="3" t="s">
        <v>164</v>
      </c>
      <c r="H46" s="2" t="s">
        <v>252</v>
      </c>
      <c r="K46" s="2" t="s">
        <v>274</v>
      </c>
      <c r="N46" s="12">
        <v>5565</v>
      </c>
      <c r="R46" s="12">
        <v>5481</v>
      </c>
      <c r="V46" s="12">
        <v>5482</v>
      </c>
    </row>
    <row r="47" spans="1:22" ht="15">
      <c r="A47" t="s">
        <v>253</v>
      </c>
      <c r="C47" s="3" t="s">
        <v>1825</v>
      </c>
      <c r="E47" s="3" t="s">
        <v>168</v>
      </c>
      <c r="H47" s="2" t="s">
        <v>255</v>
      </c>
      <c r="K47" s="2" t="s">
        <v>256</v>
      </c>
      <c r="N47" s="12">
        <v>19737</v>
      </c>
      <c r="R47" s="12">
        <v>19410</v>
      </c>
      <c r="V47" s="12">
        <v>19737</v>
      </c>
    </row>
    <row r="48" spans="1:22" ht="15">
      <c r="A48" t="s">
        <v>257</v>
      </c>
      <c r="C48" s="3" t="s">
        <v>856</v>
      </c>
      <c r="E48" s="3" t="s">
        <v>119</v>
      </c>
      <c r="H48" s="2" t="s">
        <v>259</v>
      </c>
      <c r="K48" s="2" t="s">
        <v>260</v>
      </c>
      <c r="N48" s="12">
        <v>11053</v>
      </c>
      <c r="R48" s="12">
        <v>10867</v>
      </c>
      <c r="V48" s="12">
        <v>11053</v>
      </c>
    </row>
    <row r="49" spans="1:22" ht="15">
      <c r="A49" t="s">
        <v>261</v>
      </c>
      <c r="C49" s="3" t="s">
        <v>1826</v>
      </c>
      <c r="E49" s="3" t="s">
        <v>124</v>
      </c>
      <c r="H49" s="2" t="s">
        <v>219</v>
      </c>
      <c r="K49" s="2" t="s">
        <v>1795</v>
      </c>
      <c r="N49" s="12">
        <v>6364</v>
      </c>
      <c r="R49" s="12">
        <v>6364</v>
      </c>
      <c r="V49" s="12">
        <v>6364</v>
      </c>
    </row>
    <row r="50" spans="1:22" ht="15">
      <c r="A50" t="s">
        <v>263</v>
      </c>
      <c r="C50" s="3" t="s">
        <v>1827</v>
      </c>
      <c r="E50" s="3" t="s">
        <v>238</v>
      </c>
      <c r="H50" s="2" t="s">
        <v>265</v>
      </c>
      <c r="K50" s="2" t="s">
        <v>274</v>
      </c>
      <c r="N50" s="12">
        <v>19701</v>
      </c>
      <c r="R50" s="12">
        <v>19639</v>
      </c>
      <c r="V50" s="12">
        <v>19504</v>
      </c>
    </row>
    <row r="51" spans="1:22" ht="15">
      <c r="A51" t="s">
        <v>266</v>
      </c>
      <c r="C51" s="3" t="s">
        <v>885</v>
      </c>
      <c r="E51" s="3" t="s">
        <v>268</v>
      </c>
      <c r="H51" s="2" t="s">
        <v>269</v>
      </c>
      <c r="K51" s="2" t="s">
        <v>1828</v>
      </c>
      <c r="N51" s="12">
        <v>12061</v>
      </c>
      <c r="R51" s="12">
        <v>12040</v>
      </c>
      <c r="V51" s="12">
        <v>12061</v>
      </c>
    </row>
    <row r="52" spans="1:22" ht="15">
      <c r="A52" t="s">
        <v>271</v>
      </c>
      <c r="C52" s="3" t="s">
        <v>888</v>
      </c>
      <c r="E52" s="3" t="s">
        <v>200</v>
      </c>
      <c r="H52" s="2" t="s">
        <v>273</v>
      </c>
      <c r="K52" s="2" t="s">
        <v>274</v>
      </c>
      <c r="N52" s="12">
        <v>16920</v>
      </c>
      <c r="R52" s="12">
        <v>16641</v>
      </c>
      <c r="V52" s="12">
        <v>16666</v>
      </c>
    </row>
    <row r="53" spans="1:22" ht="15">
      <c r="A53" t="s">
        <v>275</v>
      </c>
      <c r="C53" s="3" t="s">
        <v>898</v>
      </c>
      <c r="E53" s="3" t="s">
        <v>277</v>
      </c>
      <c r="H53" s="2" t="s">
        <v>278</v>
      </c>
      <c r="K53" s="2" t="s">
        <v>161</v>
      </c>
      <c r="N53" s="12">
        <v>4658</v>
      </c>
      <c r="R53" s="12">
        <v>4631</v>
      </c>
      <c r="V53" s="12">
        <v>4603</v>
      </c>
    </row>
    <row r="54" spans="1:22" ht="15">
      <c r="A54" t="s">
        <v>280</v>
      </c>
      <c r="C54" s="3" t="s">
        <v>1829</v>
      </c>
      <c r="E54" s="3" t="s">
        <v>200</v>
      </c>
      <c r="H54" s="2" t="s">
        <v>282</v>
      </c>
      <c r="K54" s="2" t="s">
        <v>228</v>
      </c>
      <c r="N54" s="12">
        <v>19723</v>
      </c>
      <c r="R54" s="12">
        <v>19565</v>
      </c>
      <c r="V54" s="12">
        <v>19526</v>
      </c>
    </row>
    <row r="55" spans="1:22" ht="15">
      <c r="A55" t="s">
        <v>283</v>
      </c>
      <c r="C55" s="3" t="s">
        <v>1830</v>
      </c>
      <c r="E55" s="3" t="s">
        <v>168</v>
      </c>
      <c r="H55" s="2" t="s">
        <v>180</v>
      </c>
      <c r="K55" s="2" t="s">
        <v>1831</v>
      </c>
      <c r="N55" s="12">
        <v>12218</v>
      </c>
      <c r="R55" s="12">
        <v>12056</v>
      </c>
      <c r="V55" s="12">
        <v>12096</v>
      </c>
    </row>
    <row r="56" spans="1:22" ht="15">
      <c r="A56" t="s">
        <v>285</v>
      </c>
      <c r="C56" s="3" t="s">
        <v>1832</v>
      </c>
      <c r="E56" s="3" t="s">
        <v>153</v>
      </c>
      <c r="H56" s="2" t="s">
        <v>201</v>
      </c>
      <c r="K56" s="2" t="s">
        <v>202</v>
      </c>
      <c r="N56" s="12">
        <v>6318</v>
      </c>
      <c r="R56" s="12">
        <v>6206</v>
      </c>
      <c r="V56" s="12">
        <v>6192</v>
      </c>
    </row>
    <row r="57" spans="1:22" ht="15">
      <c r="A57" t="s">
        <v>288</v>
      </c>
      <c r="C57" s="3" t="s">
        <v>1833</v>
      </c>
      <c r="E57" s="3" t="s">
        <v>159</v>
      </c>
      <c r="H57" s="2" t="s">
        <v>235</v>
      </c>
      <c r="K57" s="2" t="s">
        <v>1834</v>
      </c>
      <c r="N57" s="12">
        <v>7601</v>
      </c>
      <c r="R57" s="12">
        <v>7153</v>
      </c>
      <c r="V57" s="12">
        <v>7202</v>
      </c>
    </row>
    <row r="58" spans="1:22" ht="15">
      <c r="A58" t="s">
        <v>290</v>
      </c>
      <c r="C58" s="3" t="s">
        <v>1835</v>
      </c>
      <c r="E58" s="3" t="s">
        <v>292</v>
      </c>
      <c r="H58" s="2" t="s">
        <v>293</v>
      </c>
      <c r="K58" s="2" t="s">
        <v>294</v>
      </c>
      <c r="N58" s="12">
        <v>3785</v>
      </c>
      <c r="R58" s="12">
        <v>3550</v>
      </c>
      <c r="V58" s="12">
        <v>2805</v>
      </c>
    </row>
    <row r="59" spans="1:22" ht="15">
      <c r="A59" t="s">
        <v>295</v>
      </c>
      <c r="C59" s="3" t="s">
        <v>1836</v>
      </c>
      <c r="E59" s="3" t="s">
        <v>124</v>
      </c>
      <c r="H59" s="2" t="s">
        <v>297</v>
      </c>
      <c r="K59" s="2" t="s">
        <v>148</v>
      </c>
      <c r="N59" s="12">
        <v>10885</v>
      </c>
      <c r="R59" s="12">
        <v>10811</v>
      </c>
      <c r="V59" s="12">
        <v>10776</v>
      </c>
    </row>
    <row r="60" spans="1:22" ht="15">
      <c r="A60" t="s">
        <v>298</v>
      </c>
      <c r="C60" s="3" t="s">
        <v>1837</v>
      </c>
      <c r="E60" s="3" t="s">
        <v>300</v>
      </c>
      <c r="H60" s="2" t="s">
        <v>140</v>
      </c>
      <c r="K60" s="2" t="s">
        <v>1795</v>
      </c>
      <c r="N60" s="12">
        <v>7859</v>
      </c>
      <c r="R60" s="12">
        <v>7780</v>
      </c>
      <c r="V60" s="12">
        <v>7749</v>
      </c>
    </row>
    <row r="61" spans="1:22" ht="15">
      <c r="A61" t="s">
        <v>301</v>
      </c>
      <c r="C61" s="3" t="s">
        <v>932</v>
      </c>
      <c r="E61" s="3" t="s">
        <v>164</v>
      </c>
      <c r="H61" s="2" t="s">
        <v>303</v>
      </c>
      <c r="K61" s="2" t="s">
        <v>148</v>
      </c>
      <c r="N61" s="12">
        <v>2958</v>
      </c>
      <c r="R61" s="12">
        <v>2911</v>
      </c>
      <c r="V61" s="12">
        <v>2884</v>
      </c>
    </row>
    <row r="62" spans="1:22" ht="15">
      <c r="A62" t="s">
        <v>304</v>
      </c>
      <c r="C62" s="3" t="s">
        <v>1838</v>
      </c>
      <c r="E62" s="3" t="s">
        <v>172</v>
      </c>
      <c r="H62" s="2" t="s">
        <v>297</v>
      </c>
      <c r="K62" s="2" t="s">
        <v>279</v>
      </c>
      <c r="N62" s="12">
        <v>5975</v>
      </c>
      <c r="R62" s="12">
        <v>5860</v>
      </c>
      <c r="V62" s="12">
        <v>5843</v>
      </c>
    </row>
    <row r="63" spans="1:22" ht="15">
      <c r="A63" t="s">
        <v>306</v>
      </c>
      <c r="C63" s="3" t="s">
        <v>1839</v>
      </c>
      <c r="E63" s="3" t="s">
        <v>168</v>
      </c>
      <c r="H63" s="2" t="s">
        <v>213</v>
      </c>
      <c r="K63" s="2" t="s">
        <v>145</v>
      </c>
      <c r="N63" s="12">
        <v>7429</v>
      </c>
      <c r="R63" s="12">
        <v>7369</v>
      </c>
      <c r="V63" s="12">
        <v>7280</v>
      </c>
    </row>
    <row r="64" spans="1:22" ht="15">
      <c r="A64" t="s">
        <v>308</v>
      </c>
      <c r="C64" s="3" t="s">
        <v>1840</v>
      </c>
      <c r="E64" s="3" t="s">
        <v>310</v>
      </c>
      <c r="H64" s="2" t="s">
        <v>311</v>
      </c>
      <c r="K64" s="2" t="s">
        <v>121</v>
      </c>
      <c r="N64" s="12">
        <v>8020</v>
      </c>
      <c r="R64" s="12">
        <v>7910</v>
      </c>
      <c r="V64" s="12">
        <v>8020</v>
      </c>
    </row>
    <row r="65" spans="1:22" ht="15">
      <c r="A65" t="s">
        <v>313</v>
      </c>
      <c r="C65" s="3" t="s">
        <v>1841</v>
      </c>
      <c r="E65" s="3" t="s">
        <v>315</v>
      </c>
      <c r="H65" s="2" t="s">
        <v>316</v>
      </c>
      <c r="K65" s="2" t="s">
        <v>1842</v>
      </c>
      <c r="N65" s="12">
        <v>8470</v>
      </c>
      <c r="R65" s="12">
        <v>8311</v>
      </c>
      <c r="V65" s="12">
        <v>8470</v>
      </c>
    </row>
    <row r="66" spans="1:22" ht="15">
      <c r="A66" t="s">
        <v>317</v>
      </c>
      <c r="C66" s="3" t="s">
        <v>1843</v>
      </c>
      <c r="E66" s="3" t="s">
        <v>319</v>
      </c>
      <c r="H66" s="2" t="s">
        <v>320</v>
      </c>
      <c r="K66" s="2" t="s">
        <v>141</v>
      </c>
      <c r="N66" s="12">
        <v>3893</v>
      </c>
      <c r="R66" s="12">
        <v>3794</v>
      </c>
      <c r="V66" s="12">
        <v>3834</v>
      </c>
    </row>
    <row r="67" spans="1:22" ht="15">
      <c r="A67" t="s">
        <v>321</v>
      </c>
      <c r="C67" s="3" t="s">
        <v>1844</v>
      </c>
      <c r="E67" s="3" t="s">
        <v>172</v>
      </c>
      <c r="H67" s="2" t="s">
        <v>323</v>
      </c>
      <c r="K67" s="2" t="s">
        <v>324</v>
      </c>
      <c r="N67" s="12">
        <v>4378</v>
      </c>
      <c r="R67" s="12">
        <v>4343</v>
      </c>
      <c r="V67" s="12">
        <v>4301</v>
      </c>
    </row>
    <row r="68" spans="1:22" ht="15">
      <c r="A68" t="s">
        <v>325</v>
      </c>
      <c r="C68" s="3" t="s">
        <v>1845</v>
      </c>
      <c r="E68" s="3" t="s">
        <v>231</v>
      </c>
      <c r="H68" s="2" t="s">
        <v>133</v>
      </c>
      <c r="K68" s="2" t="s">
        <v>202</v>
      </c>
      <c r="N68" s="12">
        <v>11474</v>
      </c>
      <c r="R68" s="12">
        <v>11267</v>
      </c>
      <c r="V68" s="12">
        <v>11244</v>
      </c>
    </row>
  </sheetData>
  <sheetProtection selectLockedCells="1" selectUnlockedCells="1"/>
  <mergeCells count="15">
    <mergeCell ref="A2:V2"/>
    <mergeCell ref="A3:V3"/>
    <mergeCell ref="A4:V4"/>
    <mergeCell ref="A5:V5"/>
    <mergeCell ref="G6:H6"/>
    <mergeCell ref="M6:N6"/>
    <mergeCell ref="Q6:R6"/>
    <mergeCell ref="U6:V6"/>
    <mergeCell ref="G7:H7"/>
    <mergeCell ref="M7:N7"/>
    <mergeCell ref="Q7:R7"/>
    <mergeCell ref="U7:V7"/>
    <mergeCell ref="Q8:R8"/>
    <mergeCell ref="U8:V8"/>
    <mergeCell ref="G18:H18"/>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W46"/>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35.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5" t="s">
        <v>99</v>
      </c>
      <c r="B2" s="5"/>
      <c r="C2" s="5"/>
      <c r="D2" s="5"/>
      <c r="E2" s="5"/>
      <c r="F2" s="5"/>
      <c r="G2" s="5"/>
      <c r="H2" s="5"/>
      <c r="I2" s="5"/>
      <c r="J2" s="5"/>
      <c r="K2" s="5"/>
      <c r="L2" s="5"/>
      <c r="M2" s="5"/>
      <c r="N2" s="5"/>
      <c r="O2" s="5"/>
      <c r="P2" s="5"/>
      <c r="Q2" s="5"/>
      <c r="R2" s="5"/>
      <c r="S2" s="5"/>
      <c r="T2" s="5"/>
      <c r="U2" s="5"/>
      <c r="V2" s="5"/>
      <c r="W2" s="3"/>
    </row>
    <row r="3" spans="1:23" ht="15">
      <c r="A3" s="5" t="s">
        <v>1788</v>
      </c>
      <c r="B3" s="5"/>
      <c r="C3" s="5"/>
      <c r="D3" s="5"/>
      <c r="E3" s="5"/>
      <c r="F3" s="5"/>
      <c r="G3" s="5"/>
      <c r="H3" s="5"/>
      <c r="I3" s="5"/>
      <c r="J3" s="5"/>
      <c r="K3" s="5"/>
      <c r="L3" s="5"/>
      <c r="M3" s="5"/>
      <c r="N3" s="5"/>
      <c r="O3" s="5"/>
      <c r="P3" s="5"/>
      <c r="Q3" s="5"/>
      <c r="R3" s="5"/>
      <c r="S3" s="5"/>
      <c r="T3" s="5"/>
      <c r="U3" s="5"/>
      <c r="V3" s="5"/>
      <c r="W3" s="3"/>
    </row>
    <row r="4" spans="1:23" ht="15">
      <c r="A4" s="5" t="s">
        <v>101</v>
      </c>
      <c r="B4" s="5"/>
      <c r="C4" s="5"/>
      <c r="D4" s="5"/>
      <c r="E4" s="5"/>
      <c r="F4" s="5"/>
      <c r="G4" s="5"/>
      <c r="H4" s="5"/>
      <c r="I4" s="5"/>
      <c r="J4" s="5"/>
      <c r="K4" s="5"/>
      <c r="L4" s="5"/>
      <c r="M4" s="5"/>
      <c r="N4" s="5"/>
      <c r="O4" s="5"/>
      <c r="P4" s="5"/>
      <c r="Q4" s="5"/>
      <c r="R4" s="5"/>
      <c r="S4" s="5"/>
      <c r="T4" s="5"/>
      <c r="U4" s="5"/>
      <c r="V4" s="5"/>
      <c r="W4" s="3"/>
    </row>
    <row r="5" spans="1:23" ht="15">
      <c r="A5" s="5" t="s">
        <v>1789</v>
      </c>
      <c r="B5" s="5"/>
      <c r="C5" s="5"/>
      <c r="D5" s="5"/>
      <c r="E5" s="5"/>
      <c r="F5" s="5"/>
      <c r="G5" s="5"/>
      <c r="H5" s="5"/>
      <c r="I5" s="5"/>
      <c r="J5" s="5"/>
      <c r="K5" s="5"/>
      <c r="L5" s="5"/>
      <c r="M5" s="5"/>
      <c r="N5" s="5"/>
      <c r="O5" s="5"/>
      <c r="P5" s="5"/>
      <c r="Q5" s="5"/>
      <c r="R5" s="5"/>
      <c r="S5" s="5"/>
      <c r="T5" s="5"/>
      <c r="U5" s="5"/>
      <c r="V5" s="5"/>
      <c r="W5" s="3"/>
    </row>
    <row r="6" spans="1:23" ht="39.75" customHeight="1">
      <c r="A6" s="7" t="s">
        <v>109</v>
      </c>
      <c r="B6" s="3"/>
      <c r="C6" s="11" t="s">
        <v>69</v>
      </c>
      <c r="D6" s="3"/>
      <c r="E6" s="11" t="s">
        <v>110</v>
      </c>
      <c r="F6" s="3"/>
      <c r="G6" s="6" t="s">
        <v>111</v>
      </c>
      <c r="H6" s="6"/>
      <c r="I6" s="3"/>
      <c r="J6" s="3"/>
      <c r="K6" s="16" t="s">
        <v>112</v>
      </c>
      <c r="M6" s="5" t="s">
        <v>113</v>
      </c>
      <c r="N6" s="5"/>
      <c r="O6" s="3"/>
      <c r="P6" s="3"/>
      <c r="Q6" s="5" t="s">
        <v>114</v>
      </c>
      <c r="R6" s="5"/>
      <c r="S6" s="3"/>
      <c r="T6" s="3"/>
      <c r="U6" s="5" t="s">
        <v>115</v>
      </c>
      <c r="V6" s="5"/>
      <c r="W6" s="3"/>
    </row>
    <row r="7" spans="1:22" ht="15">
      <c r="A7" t="s">
        <v>327</v>
      </c>
      <c r="C7" s="3" t="s">
        <v>1846</v>
      </c>
      <c r="E7" s="3" t="s">
        <v>329</v>
      </c>
      <c r="H7" s="2" t="s">
        <v>330</v>
      </c>
      <c r="K7" s="2" t="s">
        <v>228</v>
      </c>
      <c r="N7" s="12">
        <v>7930</v>
      </c>
      <c r="R7" s="12">
        <v>7818</v>
      </c>
      <c r="V7" s="12">
        <v>7137</v>
      </c>
    </row>
    <row r="8" spans="1:22" ht="15">
      <c r="A8" t="s">
        <v>331</v>
      </c>
      <c r="C8" s="3" t="s">
        <v>1847</v>
      </c>
      <c r="E8" s="3" t="s">
        <v>200</v>
      </c>
      <c r="H8" s="2" t="s">
        <v>333</v>
      </c>
      <c r="K8" s="2" t="s">
        <v>279</v>
      </c>
      <c r="N8" s="12">
        <v>2551</v>
      </c>
      <c r="R8" s="12">
        <v>2481</v>
      </c>
      <c r="V8" s="12">
        <v>2436</v>
      </c>
    </row>
    <row r="9" spans="1:22" ht="15">
      <c r="A9" t="s">
        <v>334</v>
      </c>
      <c r="C9" s="3" t="s">
        <v>971</v>
      </c>
      <c r="E9" s="3" t="s">
        <v>159</v>
      </c>
      <c r="H9" s="2" t="s">
        <v>336</v>
      </c>
      <c r="K9" s="2" t="s">
        <v>398</v>
      </c>
      <c r="N9" s="12">
        <v>3314</v>
      </c>
      <c r="R9" s="12">
        <v>3267</v>
      </c>
      <c r="V9" s="12">
        <v>3264</v>
      </c>
    </row>
    <row r="10" spans="1:22" ht="15">
      <c r="A10" t="s">
        <v>337</v>
      </c>
      <c r="C10" s="3" t="s">
        <v>1848</v>
      </c>
      <c r="E10" s="3" t="s">
        <v>159</v>
      </c>
      <c r="H10" s="2" t="s">
        <v>339</v>
      </c>
      <c r="K10" s="2" t="s">
        <v>141</v>
      </c>
      <c r="N10" s="12">
        <v>12703</v>
      </c>
      <c r="R10" s="12">
        <v>12641</v>
      </c>
      <c r="V10" s="12">
        <v>12576</v>
      </c>
    </row>
    <row r="11" spans="1:22" ht="15">
      <c r="A11" t="s">
        <v>340</v>
      </c>
      <c r="C11" s="3" t="s">
        <v>984</v>
      </c>
      <c r="E11" s="3" t="s">
        <v>168</v>
      </c>
      <c r="H11" s="2" t="s">
        <v>140</v>
      </c>
      <c r="K11" s="2" t="s">
        <v>141</v>
      </c>
      <c r="N11" s="12">
        <v>5603</v>
      </c>
      <c r="R11" s="12">
        <v>5603</v>
      </c>
      <c r="V11" s="12">
        <v>5603</v>
      </c>
    </row>
    <row r="12" spans="1:22" ht="15">
      <c r="A12" t="s">
        <v>342</v>
      </c>
      <c r="C12" s="3" t="s">
        <v>1849</v>
      </c>
      <c r="E12" s="3" t="s">
        <v>315</v>
      </c>
      <c r="H12" s="2" t="s">
        <v>273</v>
      </c>
      <c r="K12" s="2" t="s">
        <v>274</v>
      </c>
      <c r="N12" s="12">
        <v>5000</v>
      </c>
      <c r="Q12" s="13">
        <v>4937</v>
      </c>
      <c r="R12" s="13"/>
      <c r="U12" s="13">
        <v>4800</v>
      </c>
      <c r="V12" s="13"/>
    </row>
    <row r="13" spans="1:22" ht="15">
      <c r="A13" t="s">
        <v>344</v>
      </c>
      <c r="C13" s="3" t="s">
        <v>1850</v>
      </c>
      <c r="E13" s="3" t="s">
        <v>200</v>
      </c>
      <c r="H13" s="2" t="s">
        <v>346</v>
      </c>
      <c r="K13" s="2" t="s">
        <v>228</v>
      </c>
      <c r="N13" s="12">
        <v>9750</v>
      </c>
      <c r="R13" s="12">
        <v>9655</v>
      </c>
      <c r="V13" s="12">
        <v>9458</v>
      </c>
    </row>
    <row r="14" spans="1:22" ht="15">
      <c r="A14" t="s">
        <v>347</v>
      </c>
      <c r="C14" s="3" t="s">
        <v>992</v>
      </c>
      <c r="E14" s="3" t="s">
        <v>164</v>
      </c>
      <c r="H14" s="2" t="s">
        <v>349</v>
      </c>
      <c r="K14" s="2" t="s">
        <v>1851</v>
      </c>
      <c r="N14" s="12">
        <v>14389</v>
      </c>
      <c r="R14" s="12">
        <v>14332</v>
      </c>
      <c r="V14" s="12">
        <v>12591</v>
      </c>
    </row>
    <row r="15" spans="1:22" ht="15">
      <c r="A15" t="s">
        <v>350</v>
      </c>
      <c r="C15" s="3" t="s">
        <v>1852</v>
      </c>
      <c r="E15" s="3" t="s">
        <v>168</v>
      </c>
      <c r="H15" s="2" t="s">
        <v>352</v>
      </c>
      <c r="K15" s="2" t="s">
        <v>389</v>
      </c>
      <c r="N15" s="12">
        <v>3176</v>
      </c>
      <c r="R15" s="12">
        <v>3162</v>
      </c>
      <c r="V15" s="12">
        <v>3131</v>
      </c>
    </row>
    <row r="16" spans="1:22" ht="15">
      <c r="A16" t="s">
        <v>353</v>
      </c>
      <c r="C16" s="3" t="s">
        <v>1853</v>
      </c>
      <c r="E16" s="3" t="s">
        <v>319</v>
      </c>
      <c r="H16" s="2" t="s">
        <v>339</v>
      </c>
      <c r="K16" s="2" t="s">
        <v>141</v>
      </c>
      <c r="N16" s="12">
        <v>10895</v>
      </c>
      <c r="R16" s="12">
        <v>10834</v>
      </c>
      <c r="V16" s="12">
        <v>10786</v>
      </c>
    </row>
    <row r="17" spans="1:22" ht="15">
      <c r="A17" t="s">
        <v>355</v>
      </c>
      <c r="C17" s="3" t="s">
        <v>1854</v>
      </c>
      <c r="E17" s="3" t="s">
        <v>357</v>
      </c>
      <c r="H17" s="2" t="s">
        <v>358</v>
      </c>
      <c r="K17" s="2" t="s">
        <v>161</v>
      </c>
      <c r="N17" s="12">
        <v>3749</v>
      </c>
      <c r="R17" s="12">
        <v>3678</v>
      </c>
      <c r="V17" s="12">
        <v>3692</v>
      </c>
    </row>
    <row r="18" spans="1:22" ht="15">
      <c r="A18" t="s">
        <v>359</v>
      </c>
      <c r="C18" s="3" t="s">
        <v>1855</v>
      </c>
      <c r="E18" s="3" t="s">
        <v>164</v>
      </c>
      <c r="H18" s="2" t="s">
        <v>361</v>
      </c>
      <c r="K18" s="2" t="s">
        <v>126</v>
      </c>
      <c r="N18" s="12">
        <v>6859</v>
      </c>
      <c r="R18" s="12">
        <v>6815</v>
      </c>
      <c r="V18" s="12">
        <v>6825</v>
      </c>
    </row>
    <row r="19" spans="1:22" ht="15">
      <c r="A19" t="s">
        <v>362</v>
      </c>
      <c r="C19" s="3" t="s">
        <v>992</v>
      </c>
      <c r="E19" s="3" t="s">
        <v>212</v>
      </c>
      <c r="H19" s="2" t="s">
        <v>363</v>
      </c>
      <c r="K19" s="2" t="s">
        <v>364</v>
      </c>
      <c r="N19" s="12">
        <v>4872</v>
      </c>
      <c r="R19" s="12">
        <v>4872</v>
      </c>
      <c r="V19" s="12">
        <v>4823</v>
      </c>
    </row>
    <row r="20" spans="1:22" ht="15">
      <c r="A20" t="s">
        <v>365</v>
      </c>
      <c r="C20" s="3" t="s">
        <v>1856</v>
      </c>
      <c r="E20" s="3" t="s">
        <v>268</v>
      </c>
      <c r="H20" s="2" t="s">
        <v>273</v>
      </c>
      <c r="K20" s="2" t="s">
        <v>367</v>
      </c>
      <c r="N20" s="12">
        <v>14850</v>
      </c>
      <c r="R20" s="12">
        <v>14633</v>
      </c>
      <c r="V20" s="12">
        <v>14405</v>
      </c>
    </row>
    <row r="21" spans="1:22" ht="15">
      <c r="A21" t="s">
        <v>368</v>
      </c>
      <c r="C21" s="3" t="s">
        <v>1857</v>
      </c>
      <c r="E21" s="3" t="s">
        <v>268</v>
      </c>
      <c r="H21" s="2" t="s">
        <v>137</v>
      </c>
      <c r="K21" s="2" t="s">
        <v>121</v>
      </c>
      <c r="N21" s="12">
        <v>11201</v>
      </c>
      <c r="R21" s="12">
        <v>11173</v>
      </c>
      <c r="V21" s="12">
        <v>11201</v>
      </c>
    </row>
    <row r="22" spans="1:22" ht="15">
      <c r="A22" t="s">
        <v>370</v>
      </c>
      <c r="C22" s="3" t="s">
        <v>1858</v>
      </c>
      <c r="E22" s="3" t="s">
        <v>164</v>
      </c>
      <c r="H22" s="2" t="s">
        <v>372</v>
      </c>
      <c r="K22" s="2" t="s">
        <v>373</v>
      </c>
      <c r="N22" s="12">
        <v>1300</v>
      </c>
      <c r="R22" s="12">
        <v>1274</v>
      </c>
      <c r="V22" s="12">
        <v>1272</v>
      </c>
    </row>
    <row r="23" spans="1:22" ht="15">
      <c r="A23" t="s">
        <v>374</v>
      </c>
      <c r="C23" s="3" t="s">
        <v>1859</v>
      </c>
      <c r="E23" s="3" t="s">
        <v>376</v>
      </c>
      <c r="H23" s="2" t="s">
        <v>377</v>
      </c>
      <c r="K23" s="2" t="s">
        <v>256</v>
      </c>
      <c r="N23" s="12">
        <v>9239</v>
      </c>
      <c r="R23" s="12">
        <v>9206</v>
      </c>
      <c r="V23" s="12">
        <v>9202</v>
      </c>
    </row>
    <row r="24" spans="1:22" ht="15">
      <c r="A24" t="s">
        <v>378</v>
      </c>
      <c r="C24" s="3" t="s">
        <v>1860</v>
      </c>
      <c r="E24" s="3" t="s">
        <v>164</v>
      </c>
      <c r="H24" s="2" t="s">
        <v>297</v>
      </c>
      <c r="K24" s="2" t="s">
        <v>279</v>
      </c>
      <c r="N24" s="12">
        <v>9607</v>
      </c>
      <c r="R24" s="12">
        <v>9352</v>
      </c>
      <c r="V24" s="12">
        <v>9396</v>
      </c>
    </row>
    <row r="25" spans="1:22" ht="15">
      <c r="A25" t="s">
        <v>380</v>
      </c>
      <c r="C25" s="3" t="s">
        <v>1861</v>
      </c>
      <c r="E25" s="3" t="s">
        <v>315</v>
      </c>
      <c r="H25" s="2" t="s">
        <v>180</v>
      </c>
      <c r="K25" s="2" t="s">
        <v>1831</v>
      </c>
      <c r="N25" s="12">
        <v>12099</v>
      </c>
      <c r="R25" s="12">
        <v>12045</v>
      </c>
      <c r="V25" s="12">
        <v>11857</v>
      </c>
    </row>
    <row r="26" spans="1:22" ht="15">
      <c r="A26" t="s">
        <v>382</v>
      </c>
      <c r="C26" s="3" t="s">
        <v>1862</v>
      </c>
      <c r="E26" s="3" t="s">
        <v>168</v>
      </c>
      <c r="H26" s="2" t="s">
        <v>384</v>
      </c>
      <c r="K26" s="2" t="s">
        <v>223</v>
      </c>
      <c r="N26" s="12">
        <v>3572</v>
      </c>
      <c r="R26" s="12">
        <v>3389</v>
      </c>
      <c r="V26" s="12">
        <v>3559</v>
      </c>
    </row>
    <row r="27" spans="1:22" ht="15">
      <c r="A27" t="s">
        <v>385</v>
      </c>
      <c r="C27" s="3" t="s">
        <v>519</v>
      </c>
      <c r="E27" s="3" t="s">
        <v>159</v>
      </c>
      <c r="H27" s="2" t="s">
        <v>386</v>
      </c>
      <c r="K27" s="2" t="s">
        <v>126</v>
      </c>
      <c r="N27" s="12">
        <v>15966</v>
      </c>
      <c r="R27" s="12">
        <v>15695</v>
      </c>
      <c r="V27" s="12">
        <v>15790</v>
      </c>
    </row>
    <row r="28" spans="1:22" ht="15">
      <c r="A28" t="s">
        <v>387</v>
      </c>
      <c r="C28" s="3" t="s">
        <v>1862</v>
      </c>
      <c r="E28" s="3" t="s">
        <v>168</v>
      </c>
      <c r="H28" s="2" t="s">
        <v>388</v>
      </c>
      <c r="K28" s="2" t="s">
        <v>389</v>
      </c>
      <c r="N28" s="12">
        <v>2688</v>
      </c>
      <c r="R28" s="12">
        <v>2584</v>
      </c>
      <c r="V28" s="12">
        <v>2627</v>
      </c>
    </row>
    <row r="29" spans="1:22" ht="15">
      <c r="A29" t="s">
        <v>390</v>
      </c>
      <c r="C29" s="3" t="s">
        <v>521</v>
      </c>
      <c r="E29" s="3" t="s">
        <v>310</v>
      </c>
      <c r="H29" s="2" t="s">
        <v>180</v>
      </c>
      <c r="K29" s="2" t="s">
        <v>1831</v>
      </c>
      <c r="N29" s="12">
        <v>2936</v>
      </c>
      <c r="R29" s="12">
        <v>2927</v>
      </c>
      <c r="V29" s="12">
        <v>2931</v>
      </c>
    </row>
    <row r="30" spans="1:22" ht="15">
      <c r="A30" t="s">
        <v>392</v>
      </c>
      <c r="C30" s="3" t="s">
        <v>523</v>
      </c>
      <c r="E30" s="3" t="s">
        <v>159</v>
      </c>
      <c r="H30" s="2" t="s">
        <v>137</v>
      </c>
      <c r="K30" s="2" t="s">
        <v>287</v>
      </c>
      <c r="N30" s="12">
        <v>11095</v>
      </c>
      <c r="R30" s="12">
        <v>11008</v>
      </c>
      <c r="V30" s="12">
        <v>10929</v>
      </c>
    </row>
    <row r="31" spans="1:22" ht="15">
      <c r="A31" t="s">
        <v>394</v>
      </c>
      <c r="C31" s="3" t="s">
        <v>524</v>
      </c>
      <c r="E31" s="3" t="s">
        <v>164</v>
      </c>
      <c r="H31" s="2" t="s">
        <v>396</v>
      </c>
      <c r="K31" s="2" t="s">
        <v>1863</v>
      </c>
      <c r="N31" s="12">
        <v>7855</v>
      </c>
      <c r="R31" s="12">
        <v>7872</v>
      </c>
      <c r="V31" s="12">
        <v>7823</v>
      </c>
    </row>
    <row r="32" spans="1:22" ht="15">
      <c r="A32" t="s">
        <v>397</v>
      </c>
      <c r="C32" s="3" t="s">
        <v>1809</v>
      </c>
      <c r="E32" s="3" t="s">
        <v>164</v>
      </c>
      <c r="H32" s="2" t="s">
        <v>246</v>
      </c>
      <c r="K32" s="2" t="s">
        <v>398</v>
      </c>
      <c r="N32" s="12">
        <v>7690</v>
      </c>
      <c r="R32" s="12">
        <v>7596</v>
      </c>
      <c r="V32" s="12">
        <v>7628</v>
      </c>
    </row>
    <row r="33" spans="1:22" ht="15">
      <c r="A33" t="s">
        <v>399</v>
      </c>
      <c r="C33" s="3" t="s">
        <v>527</v>
      </c>
      <c r="E33" s="3" t="s">
        <v>401</v>
      </c>
      <c r="H33" s="2" t="s">
        <v>402</v>
      </c>
      <c r="K33" s="2" t="s">
        <v>148</v>
      </c>
      <c r="N33" s="12">
        <v>5479</v>
      </c>
      <c r="R33" s="12">
        <v>5378</v>
      </c>
      <c r="V33" s="12">
        <v>5479</v>
      </c>
    </row>
    <row r="34" spans="1:22" ht="15">
      <c r="A34" t="s">
        <v>403</v>
      </c>
      <c r="C34" s="3" t="s">
        <v>1864</v>
      </c>
      <c r="E34" s="3" t="s">
        <v>319</v>
      </c>
      <c r="H34" s="2" t="s">
        <v>405</v>
      </c>
      <c r="K34" s="2" t="s">
        <v>161</v>
      </c>
      <c r="N34" s="12">
        <v>7177</v>
      </c>
      <c r="R34" s="12">
        <v>7161</v>
      </c>
      <c r="V34" s="12">
        <v>7177</v>
      </c>
    </row>
    <row r="35" spans="1:22" ht="15">
      <c r="A35" t="s">
        <v>406</v>
      </c>
      <c r="C35" s="3" t="s">
        <v>533</v>
      </c>
      <c r="E35" s="3" t="s">
        <v>159</v>
      </c>
      <c r="H35" s="2" t="s">
        <v>192</v>
      </c>
      <c r="K35" s="2" t="s">
        <v>148</v>
      </c>
      <c r="N35" s="12">
        <v>11393</v>
      </c>
      <c r="R35" s="12">
        <v>11285</v>
      </c>
      <c r="V35" s="12">
        <v>10391</v>
      </c>
    </row>
    <row r="36" spans="1:22" ht="15">
      <c r="A36" t="s">
        <v>408</v>
      </c>
      <c r="C36" s="3" t="s">
        <v>1865</v>
      </c>
      <c r="E36" s="3" t="s">
        <v>168</v>
      </c>
      <c r="H36" s="2" t="s">
        <v>133</v>
      </c>
      <c r="K36" s="2" t="s">
        <v>161</v>
      </c>
      <c r="N36" s="12">
        <v>3860</v>
      </c>
      <c r="R36" s="12">
        <v>3792</v>
      </c>
      <c r="V36" s="12">
        <v>3780</v>
      </c>
    </row>
    <row r="37" spans="1:22" ht="15">
      <c r="A37" t="s">
        <v>410</v>
      </c>
      <c r="C37" s="3" t="s">
        <v>544</v>
      </c>
      <c r="E37" s="3" t="s">
        <v>212</v>
      </c>
      <c r="H37" s="2" t="s">
        <v>352</v>
      </c>
      <c r="K37" s="2" t="s">
        <v>389</v>
      </c>
      <c r="N37" s="12">
        <v>11386</v>
      </c>
      <c r="R37" s="12">
        <v>11323</v>
      </c>
      <c r="V37" s="12">
        <v>11272</v>
      </c>
    </row>
    <row r="38" spans="1:22" ht="15">
      <c r="A38" t="s">
        <v>412</v>
      </c>
      <c r="C38" s="3" t="s">
        <v>545</v>
      </c>
      <c r="E38" s="3" t="s">
        <v>164</v>
      </c>
      <c r="H38" s="2" t="s">
        <v>414</v>
      </c>
      <c r="K38" s="2" t="s">
        <v>1866</v>
      </c>
      <c r="N38" s="12">
        <v>19682</v>
      </c>
      <c r="R38" s="12">
        <v>19581</v>
      </c>
      <c r="V38" s="12">
        <v>19042</v>
      </c>
    </row>
    <row r="39" spans="1:22" ht="15">
      <c r="A39" s="7" t="s">
        <v>415</v>
      </c>
      <c r="C39" s="3"/>
      <c r="E39" s="3"/>
      <c r="G39" s="8"/>
      <c r="H39" s="8"/>
      <c r="I39" s="2"/>
      <c r="K39" s="2"/>
      <c r="M39" s="9"/>
      <c r="N39" s="9"/>
      <c r="R39" s="12">
        <v>810737</v>
      </c>
      <c r="V39" s="12">
        <v>804187</v>
      </c>
    </row>
    <row r="40" spans="1:22" ht="15">
      <c r="A40" s="1" t="s">
        <v>416</v>
      </c>
      <c r="B40" s="1"/>
      <c r="C40" s="1"/>
      <c r="D40" s="1"/>
      <c r="E40" s="1"/>
      <c r="G40" s="8"/>
      <c r="H40" s="8"/>
      <c r="I40" s="2"/>
      <c r="K40" s="2"/>
      <c r="M40" s="9"/>
      <c r="N40" s="9"/>
      <c r="Q40" s="9"/>
      <c r="R40" s="9"/>
      <c r="U40" s="9"/>
      <c r="V40" s="9"/>
    </row>
    <row r="41" spans="1:22" ht="15">
      <c r="A41" s="1" t="s">
        <v>417</v>
      </c>
      <c r="B41" s="1"/>
      <c r="C41" s="1"/>
      <c r="D41" s="1"/>
      <c r="E41" s="1"/>
      <c r="G41" s="8"/>
      <c r="H41" s="8"/>
      <c r="I41" s="2"/>
      <c r="K41" s="2"/>
      <c r="M41" s="9"/>
      <c r="N41" s="9"/>
      <c r="Q41" s="9"/>
      <c r="R41" s="9"/>
      <c r="U41" s="9"/>
      <c r="V41" s="9"/>
    </row>
    <row r="42" spans="1:22" ht="15">
      <c r="A42" t="s">
        <v>418</v>
      </c>
      <c r="C42" s="3"/>
      <c r="E42" s="3"/>
      <c r="G42" s="8"/>
      <c r="H42" s="8"/>
      <c r="I42" s="2"/>
      <c r="K42" s="2"/>
      <c r="M42" s="9"/>
      <c r="N42" s="9"/>
      <c r="R42" s="12">
        <v>59096</v>
      </c>
      <c r="V42" s="12">
        <v>59096</v>
      </c>
    </row>
    <row r="43" spans="1:22" ht="15">
      <c r="A43" s="7" t="s">
        <v>419</v>
      </c>
      <c r="C43" s="3"/>
      <c r="E43" s="3"/>
      <c r="G43" s="8"/>
      <c r="H43" s="8"/>
      <c r="I43" s="2"/>
      <c r="K43" s="2"/>
      <c r="M43" s="9"/>
      <c r="N43" s="9"/>
      <c r="R43" s="12">
        <v>59096</v>
      </c>
      <c r="V43" s="12">
        <v>59096</v>
      </c>
    </row>
    <row r="44" spans="1:22" ht="15">
      <c r="A44" s="1" t="s">
        <v>420</v>
      </c>
      <c r="B44" s="1"/>
      <c r="C44" s="1"/>
      <c r="D44" s="1"/>
      <c r="E44" s="1"/>
      <c r="G44" s="8"/>
      <c r="H44" s="8"/>
      <c r="I44" s="2"/>
      <c r="K44" s="2"/>
      <c r="M44" s="9"/>
      <c r="N44" s="9"/>
      <c r="Q44" s="13">
        <v>869833</v>
      </c>
      <c r="R44" s="13"/>
      <c r="U44" s="13">
        <v>863283</v>
      </c>
      <c r="V44" s="13"/>
    </row>
    <row r="45" spans="1:22" ht="15">
      <c r="A45" s="1" t="s">
        <v>421</v>
      </c>
      <c r="B45" s="1"/>
      <c r="C45" s="1"/>
      <c r="D45" s="1"/>
      <c r="E45" s="1"/>
      <c r="G45" s="8"/>
      <c r="H45" s="8"/>
      <c r="I45" s="2"/>
      <c r="K45" s="2"/>
      <c r="M45" s="9"/>
      <c r="N45" s="9"/>
      <c r="Q45" s="9"/>
      <c r="R45" s="9"/>
      <c r="V45" s="17">
        <v>-760665</v>
      </c>
    </row>
    <row r="46" spans="1:22" ht="15">
      <c r="A46" s="7" t="s">
        <v>422</v>
      </c>
      <c r="C46" s="3"/>
      <c r="E46" s="3"/>
      <c r="G46" s="8"/>
      <c r="H46" s="8"/>
      <c r="I46" s="2"/>
      <c r="K46" s="2"/>
      <c r="M46" s="9"/>
      <c r="N46" s="9"/>
      <c r="Q46" s="9"/>
      <c r="R46" s="9"/>
      <c r="U46" s="13">
        <v>102618</v>
      </c>
      <c r="V46" s="13"/>
    </row>
  </sheetData>
  <sheetProtection selectLockedCells="1" selectUnlockedCells="1"/>
  <mergeCells count="39">
    <mergeCell ref="A2:V2"/>
    <mergeCell ref="A3:V3"/>
    <mergeCell ref="A4:V4"/>
    <mergeCell ref="A5:V5"/>
    <mergeCell ref="G6:H6"/>
    <mergeCell ref="M6:N6"/>
    <mergeCell ref="Q6:R6"/>
    <mergeCell ref="U6:V6"/>
    <mergeCell ref="Q12:R12"/>
    <mergeCell ref="U12:V12"/>
    <mergeCell ref="G39:H39"/>
    <mergeCell ref="M39:N39"/>
    <mergeCell ref="A40:E40"/>
    <mergeCell ref="G40:H40"/>
    <mergeCell ref="M40:N40"/>
    <mergeCell ref="Q40:R40"/>
    <mergeCell ref="U40:V40"/>
    <mergeCell ref="A41:E41"/>
    <mergeCell ref="G41:H41"/>
    <mergeCell ref="M41:N41"/>
    <mergeCell ref="Q41:R41"/>
    <mergeCell ref="U41:V41"/>
    <mergeCell ref="G42:H42"/>
    <mergeCell ref="M42:N42"/>
    <mergeCell ref="G43:H43"/>
    <mergeCell ref="M43:N43"/>
    <mergeCell ref="A44:E44"/>
    <mergeCell ref="G44:H44"/>
    <mergeCell ref="M44:N44"/>
    <mergeCell ref="Q44:R44"/>
    <mergeCell ref="U44:V44"/>
    <mergeCell ref="A45:E45"/>
    <mergeCell ref="G45:H45"/>
    <mergeCell ref="M45:N45"/>
    <mergeCell ref="Q45:R45"/>
    <mergeCell ref="G46:H46"/>
    <mergeCell ref="M46:N46"/>
    <mergeCell ref="Q46:R46"/>
    <mergeCell ref="U46:V46"/>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W77"/>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5" t="s">
        <v>99</v>
      </c>
      <c r="B2" s="5"/>
      <c r="C2" s="5"/>
      <c r="D2" s="5"/>
      <c r="E2" s="5"/>
      <c r="F2" s="5"/>
      <c r="G2" s="5"/>
      <c r="H2" s="5"/>
      <c r="I2" s="5"/>
      <c r="J2" s="5"/>
      <c r="K2" s="5"/>
      <c r="L2" s="5"/>
      <c r="M2" s="5"/>
      <c r="N2" s="5"/>
      <c r="O2" s="5"/>
      <c r="P2" s="5"/>
      <c r="Q2" s="5"/>
      <c r="R2" s="5"/>
      <c r="S2" s="5"/>
      <c r="T2" s="5"/>
      <c r="U2" s="5"/>
      <c r="V2" s="5"/>
      <c r="W2" s="3"/>
    </row>
    <row r="3" spans="1:23" ht="15">
      <c r="A3" s="5" t="s">
        <v>1788</v>
      </c>
      <c r="B3" s="5"/>
      <c r="C3" s="5"/>
      <c r="D3" s="5"/>
      <c r="E3" s="5"/>
      <c r="F3" s="5"/>
      <c r="G3" s="5"/>
      <c r="H3" s="5"/>
      <c r="I3" s="5"/>
      <c r="J3" s="5"/>
      <c r="K3" s="5"/>
      <c r="L3" s="5"/>
      <c r="M3" s="5"/>
      <c r="N3" s="5"/>
      <c r="O3" s="5"/>
      <c r="P3" s="5"/>
      <c r="Q3" s="5"/>
      <c r="R3" s="5"/>
      <c r="S3" s="5"/>
      <c r="T3" s="5"/>
      <c r="U3" s="5"/>
      <c r="V3" s="5"/>
      <c r="W3" s="3"/>
    </row>
    <row r="4" spans="1:23" ht="15">
      <c r="A4" s="5" t="s">
        <v>102</v>
      </c>
      <c r="B4" s="5"/>
      <c r="C4" s="5"/>
      <c r="D4" s="5"/>
      <c r="E4" s="5"/>
      <c r="F4" s="5"/>
      <c r="G4" s="5"/>
      <c r="H4" s="5"/>
      <c r="I4" s="5"/>
      <c r="J4" s="5"/>
      <c r="K4" s="5"/>
      <c r="L4" s="5"/>
      <c r="M4" s="5"/>
      <c r="N4" s="5"/>
      <c r="O4" s="5"/>
      <c r="P4" s="5"/>
      <c r="Q4" s="5"/>
      <c r="R4" s="5"/>
      <c r="S4" s="5"/>
      <c r="T4" s="5"/>
      <c r="U4" s="5"/>
      <c r="V4" s="5"/>
      <c r="W4" s="3"/>
    </row>
    <row r="5" spans="1:23" ht="15">
      <c r="A5" s="5" t="s">
        <v>1789</v>
      </c>
      <c r="B5" s="5"/>
      <c r="C5" s="5"/>
      <c r="D5" s="5"/>
      <c r="E5" s="5"/>
      <c r="F5" s="5"/>
      <c r="G5" s="5"/>
      <c r="H5" s="5"/>
      <c r="I5" s="5"/>
      <c r="J5" s="5"/>
      <c r="K5" s="5"/>
      <c r="L5" s="5"/>
      <c r="M5" s="5"/>
      <c r="N5" s="5"/>
      <c r="O5" s="5"/>
      <c r="P5" s="5"/>
      <c r="Q5" s="5"/>
      <c r="R5" s="5"/>
      <c r="S5" s="5"/>
      <c r="T5" s="5"/>
      <c r="U5" s="5"/>
      <c r="V5" s="5"/>
      <c r="W5" s="3"/>
    </row>
    <row r="6" spans="1:23" ht="39.75" customHeight="1">
      <c r="A6" s="7" t="s">
        <v>109</v>
      </c>
      <c r="B6" s="3"/>
      <c r="C6" s="11" t="s">
        <v>69</v>
      </c>
      <c r="D6" s="3"/>
      <c r="E6" s="11" t="s">
        <v>110</v>
      </c>
      <c r="F6" s="3"/>
      <c r="G6" s="6" t="s">
        <v>111</v>
      </c>
      <c r="H6" s="6"/>
      <c r="I6" s="3"/>
      <c r="J6" s="3"/>
      <c r="K6" s="16" t="s">
        <v>112</v>
      </c>
      <c r="M6" s="5" t="s">
        <v>113</v>
      </c>
      <c r="N6" s="5"/>
      <c r="O6" s="3"/>
      <c r="P6" s="3"/>
      <c r="Q6" s="5" t="s">
        <v>114</v>
      </c>
      <c r="R6" s="5"/>
      <c r="S6" s="3"/>
      <c r="T6" s="3"/>
      <c r="U6" s="5" t="s">
        <v>115</v>
      </c>
      <c r="V6" s="5"/>
      <c r="W6" s="3"/>
    </row>
    <row r="7" spans="1:22" ht="15">
      <c r="A7" s="7" t="s">
        <v>423</v>
      </c>
      <c r="C7" s="3"/>
      <c r="E7" s="3"/>
      <c r="G7" s="8"/>
      <c r="H7" s="8"/>
      <c r="I7" s="2"/>
      <c r="K7" s="2"/>
      <c r="M7" s="9"/>
      <c r="N7" s="9"/>
      <c r="Q7" s="9"/>
      <c r="R7" s="9"/>
      <c r="U7" s="9"/>
      <c r="V7" s="9"/>
    </row>
    <row r="8" spans="1:22" ht="15">
      <c r="A8" t="s">
        <v>122</v>
      </c>
      <c r="C8" s="3" t="s">
        <v>424</v>
      </c>
      <c r="E8" s="3" t="s">
        <v>124</v>
      </c>
      <c r="H8" s="2" t="s">
        <v>425</v>
      </c>
      <c r="K8" s="2" t="s">
        <v>426</v>
      </c>
      <c r="N8" s="12">
        <v>4938</v>
      </c>
      <c r="Q8" s="13">
        <v>4938</v>
      </c>
      <c r="R8" s="13"/>
      <c r="U8" s="13">
        <v>4900</v>
      </c>
      <c r="V8" s="13"/>
    </row>
    <row r="9" spans="1:22" ht="15">
      <c r="A9" t="s">
        <v>127</v>
      </c>
      <c r="C9" s="3" t="s">
        <v>128</v>
      </c>
      <c r="E9" s="3" t="s">
        <v>129</v>
      </c>
      <c r="H9" s="2" t="s">
        <v>427</v>
      </c>
      <c r="K9" s="2" t="s">
        <v>428</v>
      </c>
      <c r="N9" s="12">
        <v>9975</v>
      </c>
      <c r="R9" s="12">
        <v>9785</v>
      </c>
      <c r="V9" s="12">
        <v>9576</v>
      </c>
    </row>
    <row r="10" spans="1:22" ht="15">
      <c r="A10" t="s">
        <v>429</v>
      </c>
      <c r="C10" s="3" t="s">
        <v>430</v>
      </c>
      <c r="E10" s="3" t="s">
        <v>159</v>
      </c>
      <c r="H10" s="2" t="s">
        <v>431</v>
      </c>
      <c r="K10" s="2" t="s">
        <v>432</v>
      </c>
      <c r="N10" s="12">
        <v>871</v>
      </c>
      <c r="R10" s="12">
        <v>864</v>
      </c>
      <c r="V10" s="12">
        <v>841</v>
      </c>
    </row>
    <row r="11" spans="1:22" ht="15">
      <c r="A11" t="s">
        <v>433</v>
      </c>
      <c r="C11" s="3" t="s">
        <v>434</v>
      </c>
      <c r="E11" s="3" t="s">
        <v>435</v>
      </c>
      <c r="H11" s="2" t="s">
        <v>436</v>
      </c>
      <c r="K11" s="2" t="s">
        <v>437</v>
      </c>
      <c r="N11" s="12">
        <v>19906</v>
      </c>
      <c r="R11" s="12">
        <v>19868</v>
      </c>
      <c r="V11" s="12">
        <v>19906</v>
      </c>
    </row>
    <row r="12" spans="1:22" ht="15">
      <c r="A12" t="s">
        <v>131</v>
      </c>
      <c r="C12" s="3" t="s">
        <v>132</v>
      </c>
      <c r="E12" s="3" t="s">
        <v>124</v>
      </c>
      <c r="H12" s="2" t="s">
        <v>438</v>
      </c>
      <c r="K12" s="2" t="s">
        <v>439</v>
      </c>
      <c r="N12" s="12">
        <v>14104</v>
      </c>
      <c r="R12" s="12">
        <v>13968</v>
      </c>
      <c r="V12" s="12">
        <v>13892</v>
      </c>
    </row>
    <row r="13" spans="1:22" ht="15">
      <c r="A13" t="s">
        <v>135</v>
      </c>
      <c r="C13" s="3" t="s">
        <v>136</v>
      </c>
      <c r="E13" s="3" t="s">
        <v>124</v>
      </c>
      <c r="H13" s="2" t="s">
        <v>440</v>
      </c>
      <c r="K13" s="2" t="s">
        <v>432</v>
      </c>
      <c r="N13" s="12">
        <v>15168</v>
      </c>
      <c r="R13" s="12">
        <v>15084</v>
      </c>
      <c r="V13" s="12">
        <v>15168</v>
      </c>
    </row>
    <row r="14" spans="1:22" ht="15">
      <c r="A14" t="s">
        <v>138</v>
      </c>
      <c r="C14" s="3" t="s">
        <v>139</v>
      </c>
      <c r="E14" s="3" t="s">
        <v>119</v>
      </c>
      <c r="H14" s="2" t="s">
        <v>441</v>
      </c>
      <c r="K14" s="2" t="s">
        <v>437</v>
      </c>
      <c r="N14" s="12">
        <v>9942</v>
      </c>
      <c r="R14" s="12">
        <v>9934</v>
      </c>
      <c r="V14" s="12">
        <v>9743</v>
      </c>
    </row>
    <row r="15" spans="1:22" ht="15">
      <c r="A15" t="s">
        <v>142</v>
      </c>
      <c r="C15" s="3" t="s">
        <v>143</v>
      </c>
      <c r="E15" s="3" t="s">
        <v>119</v>
      </c>
      <c r="H15" s="2" t="s">
        <v>442</v>
      </c>
      <c r="K15" s="2" t="s">
        <v>437</v>
      </c>
      <c r="N15" s="12">
        <v>6569</v>
      </c>
      <c r="R15" s="12">
        <v>6502</v>
      </c>
      <c r="V15" s="12">
        <v>6536</v>
      </c>
    </row>
    <row r="16" spans="1:22" ht="15">
      <c r="A16" t="s">
        <v>146</v>
      </c>
      <c r="C16" s="3" t="s">
        <v>143</v>
      </c>
      <c r="E16" s="3" t="s">
        <v>119</v>
      </c>
      <c r="H16" s="2" t="s">
        <v>443</v>
      </c>
      <c r="K16" s="2" t="s">
        <v>432</v>
      </c>
      <c r="N16" s="12">
        <v>3323</v>
      </c>
      <c r="R16" s="12">
        <v>3298</v>
      </c>
      <c r="V16" s="12">
        <v>3307</v>
      </c>
    </row>
    <row r="17" spans="1:22" ht="15">
      <c r="A17" t="s">
        <v>149</v>
      </c>
      <c r="C17" s="3" t="s">
        <v>143</v>
      </c>
      <c r="E17" s="3" t="s">
        <v>119</v>
      </c>
      <c r="H17" s="2" t="s">
        <v>444</v>
      </c>
      <c r="K17" s="2" t="s">
        <v>426</v>
      </c>
      <c r="N17" s="12">
        <v>7607</v>
      </c>
      <c r="R17" s="12">
        <v>7608</v>
      </c>
      <c r="V17" s="12">
        <v>7569</v>
      </c>
    </row>
    <row r="18" spans="1:22" ht="15">
      <c r="A18" t="s">
        <v>151</v>
      </c>
      <c r="C18" s="3" t="s">
        <v>152</v>
      </c>
      <c r="E18" s="3" t="s">
        <v>153</v>
      </c>
      <c r="H18" s="2" t="s">
        <v>445</v>
      </c>
      <c r="K18" s="2" t="s">
        <v>446</v>
      </c>
      <c r="N18" s="12">
        <v>8822</v>
      </c>
      <c r="R18" s="12">
        <v>8725</v>
      </c>
      <c r="V18" s="12">
        <v>8602</v>
      </c>
    </row>
    <row r="19" spans="1:22" ht="15">
      <c r="A19" t="s">
        <v>157</v>
      </c>
      <c r="C19" s="3" t="s">
        <v>447</v>
      </c>
      <c r="E19" s="3" t="s">
        <v>159</v>
      </c>
      <c r="H19" s="2" t="s">
        <v>448</v>
      </c>
      <c r="K19" s="2" t="s">
        <v>437</v>
      </c>
      <c r="N19" s="12">
        <v>11940</v>
      </c>
      <c r="R19" s="12">
        <v>11721</v>
      </c>
      <c r="V19" s="12">
        <v>11701</v>
      </c>
    </row>
    <row r="20" spans="1:22" ht="15">
      <c r="A20" t="s">
        <v>162</v>
      </c>
      <c r="C20" s="3" t="s">
        <v>163</v>
      </c>
      <c r="E20" s="3" t="s">
        <v>164</v>
      </c>
      <c r="H20" s="2" t="s">
        <v>449</v>
      </c>
      <c r="K20" s="2" t="s">
        <v>450</v>
      </c>
      <c r="N20" s="12">
        <v>15000</v>
      </c>
      <c r="R20" s="12">
        <v>14700</v>
      </c>
      <c r="V20" s="12">
        <v>14700</v>
      </c>
    </row>
    <row r="21" spans="1:22" ht="15">
      <c r="A21" t="s">
        <v>170</v>
      </c>
      <c r="C21" s="3" t="s">
        <v>171</v>
      </c>
      <c r="E21" s="3" t="s">
        <v>172</v>
      </c>
      <c r="H21" s="2" t="s">
        <v>451</v>
      </c>
      <c r="K21" s="2" t="s">
        <v>426</v>
      </c>
      <c r="N21" s="12">
        <v>17993</v>
      </c>
      <c r="R21" s="12">
        <v>17772</v>
      </c>
      <c r="V21" s="12">
        <v>17596</v>
      </c>
    </row>
    <row r="22" spans="1:22" ht="15">
      <c r="A22" t="s">
        <v>173</v>
      </c>
      <c r="C22" s="3" t="s">
        <v>452</v>
      </c>
      <c r="E22" s="3" t="s">
        <v>119</v>
      </c>
      <c r="H22" s="2" t="s">
        <v>453</v>
      </c>
      <c r="K22" s="2" t="s">
        <v>426</v>
      </c>
      <c r="N22" s="12">
        <v>9937</v>
      </c>
      <c r="R22" s="12">
        <v>9937</v>
      </c>
      <c r="V22" s="12">
        <v>9937</v>
      </c>
    </row>
    <row r="23" spans="1:22" ht="15">
      <c r="A23" t="s">
        <v>181</v>
      </c>
      <c r="C23" s="3" t="s">
        <v>454</v>
      </c>
      <c r="E23" s="3" t="s">
        <v>172</v>
      </c>
      <c r="H23" s="2" t="s">
        <v>455</v>
      </c>
      <c r="K23" s="2" t="s">
        <v>426</v>
      </c>
      <c r="N23" s="12">
        <v>17456</v>
      </c>
      <c r="R23" s="12">
        <v>17131</v>
      </c>
      <c r="V23" s="12">
        <v>17194</v>
      </c>
    </row>
    <row r="24" spans="1:22" ht="15">
      <c r="A24" t="s">
        <v>184</v>
      </c>
      <c r="C24" s="3" t="s">
        <v>185</v>
      </c>
      <c r="E24" s="3" t="s">
        <v>124</v>
      </c>
      <c r="H24" s="2" t="s">
        <v>456</v>
      </c>
      <c r="K24" s="2" t="s">
        <v>437</v>
      </c>
      <c r="N24" s="12">
        <v>2985</v>
      </c>
      <c r="R24" s="12">
        <v>2958</v>
      </c>
      <c r="V24" s="12">
        <v>2940</v>
      </c>
    </row>
    <row r="25" spans="1:22" ht="15">
      <c r="A25" t="s">
        <v>187</v>
      </c>
      <c r="C25" s="3" t="s">
        <v>188</v>
      </c>
      <c r="E25" s="3" t="s">
        <v>124</v>
      </c>
      <c r="H25" s="2" t="s">
        <v>457</v>
      </c>
      <c r="K25" s="2" t="s">
        <v>439</v>
      </c>
      <c r="N25" s="12">
        <v>9045</v>
      </c>
      <c r="R25" s="12">
        <v>9029</v>
      </c>
      <c r="V25" s="12">
        <v>8819</v>
      </c>
    </row>
    <row r="26" spans="1:22" ht="15">
      <c r="A26" t="s">
        <v>193</v>
      </c>
      <c r="C26" s="3" t="s">
        <v>194</v>
      </c>
      <c r="E26" s="3" t="s">
        <v>175</v>
      </c>
      <c r="H26" s="2" t="s">
        <v>445</v>
      </c>
      <c r="K26" s="2" t="s">
        <v>458</v>
      </c>
      <c r="N26" s="12">
        <v>6435</v>
      </c>
      <c r="R26" s="12">
        <v>6427</v>
      </c>
      <c r="V26" s="12">
        <v>6339</v>
      </c>
    </row>
    <row r="27" spans="1:22" ht="15">
      <c r="A27" t="s">
        <v>196</v>
      </c>
      <c r="C27" s="3" t="s">
        <v>197</v>
      </c>
      <c r="E27" s="3" t="s">
        <v>124</v>
      </c>
      <c r="H27" s="2" t="s">
        <v>459</v>
      </c>
      <c r="K27" s="2" t="s">
        <v>437</v>
      </c>
      <c r="N27" s="12">
        <v>2776</v>
      </c>
      <c r="R27" s="12">
        <v>2526</v>
      </c>
      <c r="V27" s="12">
        <v>2489</v>
      </c>
    </row>
    <row r="28" spans="1:22" ht="15">
      <c r="A28" t="s">
        <v>198</v>
      </c>
      <c r="C28" s="3" t="s">
        <v>199</v>
      </c>
      <c r="E28" s="3" t="s">
        <v>200</v>
      </c>
      <c r="H28" s="2" t="s">
        <v>460</v>
      </c>
      <c r="K28" s="2" t="s">
        <v>426</v>
      </c>
      <c r="N28" s="12">
        <v>15142</v>
      </c>
      <c r="R28" s="12">
        <v>15063</v>
      </c>
      <c r="V28" s="12">
        <v>14658</v>
      </c>
    </row>
    <row r="29" spans="1:22" ht="15">
      <c r="A29" t="s">
        <v>203</v>
      </c>
      <c r="C29" s="3" t="s">
        <v>204</v>
      </c>
      <c r="E29" s="3" t="s">
        <v>205</v>
      </c>
      <c r="H29" s="2" t="s">
        <v>461</v>
      </c>
      <c r="K29" s="2" t="s">
        <v>437</v>
      </c>
      <c r="N29" s="12">
        <v>8139</v>
      </c>
      <c r="R29" s="12">
        <v>8008</v>
      </c>
      <c r="V29" s="12">
        <v>7944</v>
      </c>
    </row>
    <row r="30" spans="1:22" ht="15">
      <c r="A30" t="s">
        <v>462</v>
      </c>
      <c r="C30" s="3" t="s">
        <v>463</v>
      </c>
      <c r="E30" s="3" t="s">
        <v>226</v>
      </c>
      <c r="H30" s="2" t="s">
        <v>464</v>
      </c>
      <c r="K30" s="2" t="s">
        <v>446</v>
      </c>
      <c r="N30" s="12">
        <v>4558</v>
      </c>
      <c r="R30" s="12">
        <v>4558</v>
      </c>
      <c r="V30" s="12">
        <v>4489</v>
      </c>
    </row>
    <row r="31" spans="1:22" ht="15">
      <c r="A31" t="s">
        <v>465</v>
      </c>
      <c r="C31" s="3" t="s">
        <v>466</v>
      </c>
      <c r="E31" s="3" t="s">
        <v>212</v>
      </c>
      <c r="H31" s="2" t="s">
        <v>467</v>
      </c>
      <c r="K31" s="2" t="s">
        <v>426</v>
      </c>
      <c r="N31" s="12">
        <v>2823</v>
      </c>
      <c r="R31" s="12">
        <v>2761</v>
      </c>
      <c r="V31" s="12">
        <v>2689</v>
      </c>
    </row>
    <row r="32" spans="1:22" ht="15">
      <c r="A32" t="s">
        <v>217</v>
      </c>
      <c r="C32" s="3" t="s">
        <v>218</v>
      </c>
      <c r="E32" s="3" t="s">
        <v>164</v>
      </c>
      <c r="H32" s="2" t="s">
        <v>460</v>
      </c>
      <c r="K32" s="2" t="s">
        <v>468</v>
      </c>
      <c r="N32" s="12">
        <v>9950</v>
      </c>
      <c r="R32" s="12">
        <v>9817</v>
      </c>
      <c r="V32" s="12">
        <v>9726</v>
      </c>
    </row>
    <row r="33" spans="1:22" ht="15">
      <c r="A33" t="s">
        <v>220</v>
      </c>
      <c r="C33" s="3" t="s">
        <v>221</v>
      </c>
      <c r="E33" s="3" t="s">
        <v>159</v>
      </c>
      <c r="H33" s="2" t="s">
        <v>469</v>
      </c>
      <c r="K33" s="2" t="s">
        <v>470</v>
      </c>
      <c r="N33" s="12">
        <v>800</v>
      </c>
      <c r="R33" s="12">
        <v>754</v>
      </c>
      <c r="V33" s="12">
        <v>740</v>
      </c>
    </row>
    <row r="34" spans="1:22" ht="15">
      <c r="A34" t="s">
        <v>229</v>
      </c>
      <c r="C34" s="3" t="s">
        <v>230</v>
      </c>
      <c r="E34" s="3" t="s">
        <v>231</v>
      </c>
      <c r="H34" s="2" t="s">
        <v>471</v>
      </c>
      <c r="K34" s="2" t="s">
        <v>426</v>
      </c>
      <c r="N34" s="12">
        <v>7343</v>
      </c>
      <c r="R34" s="12">
        <v>7313</v>
      </c>
      <c r="V34" s="12">
        <v>7013</v>
      </c>
    </row>
    <row r="35" spans="1:22" ht="15">
      <c r="A35" t="s">
        <v>233</v>
      </c>
      <c r="C35" s="3" t="s">
        <v>234</v>
      </c>
      <c r="E35" s="3" t="s">
        <v>172</v>
      </c>
      <c r="H35" s="2" t="s">
        <v>472</v>
      </c>
      <c r="K35" s="2" t="s">
        <v>432</v>
      </c>
      <c r="N35" s="12">
        <v>1974</v>
      </c>
      <c r="R35" s="12">
        <v>1939</v>
      </c>
      <c r="V35" s="12">
        <v>1895</v>
      </c>
    </row>
    <row r="36" spans="1:22" ht="15">
      <c r="A36" t="s">
        <v>236</v>
      </c>
      <c r="C36" s="3" t="s">
        <v>237</v>
      </c>
      <c r="E36" s="3" t="s">
        <v>238</v>
      </c>
      <c r="H36" s="2" t="s">
        <v>473</v>
      </c>
      <c r="K36" s="2" t="s">
        <v>468</v>
      </c>
      <c r="N36" s="12">
        <v>6835</v>
      </c>
      <c r="R36" s="12">
        <v>6835</v>
      </c>
      <c r="V36" s="12">
        <v>6733</v>
      </c>
    </row>
    <row r="37" spans="1:22" ht="15">
      <c r="A37" t="s">
        <v>239</v>
      </c>
      <c r="C37" s="3" t="s">
        <v>240</v>
      </c>
      <c r="E37" s="3" t="s">
        <v>159</v>
      </c>
      <c r="H37" s="2" t="s">
        <v>474</v>
      </c>
      <c r="K37" s="2" t="s">
        <v>475</v>
      </c>
      <c r="N37" s="12">
        <v>19915</v>
      </c>
      <c r="R37" s="12">
        <v>19535</v>
      </c>
      <c r="V37" s="12">
        <v>19516</v>
      </c>
    </row>
    <row r="38" spans="1:22" ht="15">
      <c r="A38" t="s">
        <v>242</v>
      </c>
      <c r="C38" s="3" t="s">
        <v>243</v>
      </c>
      <c r="E38" s="3" t="s">
        <v>164</v>
      </c>
      <c r="H38" s="2" t="s">
        <v>425</v>
      </c>
      <c r="K38" s="2" t="s">
        <v>426</v>
      </c>
      <c r="N38" s="12">
        <v>15255</v>
      </c>
      <c r="R38" s="12">
        <v>15045</v>
      </c>
      <c r="V38" s="12">
        <v>14721</v>
      </c>
    </row>
    <row r="39" spans="1:22" ht="15">
      <c r="A39" t="s">
        <v>244</v>
      </c>
      <c r="C39" s="3" t="s">
        <v>245</v>
      </c>
      <c r="E39" s="3" t="s">
        <v>124</v>
      </c>
      <c r="H39" s="2" t="s">
        <v>476</v>
      </c>
      <c r="K39" s="2" t="s">
        <v>477</v>
      </c>
      <c r="N39" s="12">
        <v>14438</v>
      </c>
      <c r="R39" s="12">
        <v>14303</v>
      </c>
      <c r="V39" s="12">
        <v>14257</v>
      </c>
    </row>
    <row r="40" spans="1:22" ht="15">
      <c r="A40" t="s">
        <v>478</v>
      </c>
      <c r="C40" s="3" t="s">
        <v>479</v>
      </c>
      <c r="E40" s="3" t="s">
        <v>179</v>
      </c>
      <c r="H40" s="2" t="s">
        <v>480</v>
      </c>
      <c r="K40" s="2" t="s">
        <v>458</v>
      </c>
      <c r="N40" s="12">
        <v>2333</v>
      </c>
      <c r="R40" s="12">
        <v>2001</v>
      </c>
      <c r="V40" s="12">
        <v>1705</v>
      </c>
    </row>
    <row r="41" spans="1:22" ht="15">
      <c r="A41" t="s">
        <v>481</v>
      </c>
      <c r="C41" s="3" t="s">
        <v>482</v>
      </c>
      <c r="E41" s="3" t="s">
        <v>168</v>
      </c>
      <c r="H41" s="2" t="s">
        <v>483</v>
      </c>
      <c r="K41" s="2" t="s">
        <v>484</v>
      </c>
      <c r="N41" s="12">
        <v>17400</v>
      </c>
      <c r="R41" s="12">
        <v>17154</v>
      </c>
      <c r="V41" s="12">
        <v>16617</v>
      </c>
    </row>
    <row r="42" spans="1:22" ht="15">
      <c r="A42" t="s">
        <v>247</v>
      </c>
      <c r="C42" s="3" t="s">
        <v>248</v>
      </c>
      <c r="E42" s="3" t="s">
        <v>164</v>
      </c>
      <c r="H42" s="2" t="s">
        <v>485</v>
      </c>
      <c r="K42" s="2" t="s">
        <v>468</v>
      </c>
      <c r="N42" s="12">
        <v>4473</v>
      </c>
      <c r="R42" s="12">
        <v>4388</v>
      </c>
      <c r="V42" s="12">
        <v>4428</v>
      </c>
    </row>
    <row r="43" spans="1:22" ht="15">
      <c r="A43" t="s">
        <v>250</v>
      </c>
      <c r="C43" s="3" t="s">
        <v>251</v>
      </c>
      <c r="E43" s="3" t="s">
        <v>164</v>
      </c>
      <c r="H43" s="2" t="s">
        <v>486</v>
      </c>
      <c r="K43" s="2" t="s">
        <v>487</v>
      </c>
      <c r="N43" s="12">
        <v>5636</v>
      </c>
      <c r="R43" s="12">
        <v>5534</v>
      </c>
      <c r="V43" s="12">
        <v>5495</v>
      </c>
    </row>
    <row r="44" spans="1:22" ht="15">
      <c r="A44" t="s">
        <v>253</v>
      </c>
      <c r="C44" s="3" t="s">
        <v>488</v>
      </c>
      <c r="E44" s="3" t="s">
        <v>168</v>
      </c>
      <c r="H44" s="2" t="s">
        <v>489</v>
      </c>
      <c r="K44" s="2" t="s">
        <v>432</v>
      </c>
      <c r="N44" s="12">
        <v>20000</v>
      </c>
      <c r="R44" s="12">
        <v>19545</v>
      </c>
      <c r="V44" s="12">
        <v>19800</v>
      </c>
    </row>
    <row r="45" spans="1:22" ht="15">
      <c r="A45" t="s">
        <v>261</v>
      </c>
      <c r="C45" s="3" t="s">
        <v>262</v>
      </c>
      <c r="E45" s="3" t="s">
        <v>124</v>
      </c>
      <c r="H45" s="2" t="s">
        <v>445</v>
      </c>
      <c r="K45" s="2" t="s">
        <v>439</v>
      </c>
      <c r="N45" s="12">
        <v>6428</v>
      </c>
      <c r="R45" s="12">
        <v>6428</v>
      </c>
      <c r="V45" s="12">
        <v>6428</v>
      </c>
    </row>
    <row r="46" spans="1:22" ht="15">
      <c r="A46" t="s">
        <v>263</v>
      </c>
      <c r="C46" s="3" t="s">
        <v>490</v>
      </c>
      <c r="E46" s="3" t="s">
        <v>238</v>
      </c>
      <c r="H46" s="2" t="s">
        <v>491</v>
      </c>
      <c r="K46" s="2" t="s">
        <v>437</v>
      </c>
      <c r="N46" s="12">
        <v>19954</v>
      </c>
      <c r="R46" s="12">
        <v>19866</v>
      </c>
      <c r="V46" s="12">
        <v>19754</v>
      </c>
    </row>
    <row r="47" spans="1:22" ht="15">
      <c r="A47" t="s">
        <v>266</v>
      </c>
      <c r="C47" s="3" t="s">
        <v>267</v>
      </c>
      <c r="E47" s="3" t="s">
        <v>268</v>
      </c>
      <c r="H47" s="2" t="s">
        <v>492</v>
      </c>
      <c r="K47" s="2" t="s">
        <v>432</v>
      </c>
      <c r="N47" s="12">
        <v>14438</v>
      </c>
      <c r="R47" s="12">
        <v>14316</v>
      </c>
      <c r="V47" s="12">
        <v>14438</v>
      </c>
    </row>
    <row r="48" spans="1:22" ht="15">
      <c r="A48" t="s">
        <v>275</v>
      </c>
      <c r="C48" s="3" t="s">
        <v>276</v>
      </c>
      <c r="E48" s="3" t="s">
        <v>277</v>
      </c>
      <c r="H48" s="2" t="s">
        <v>438</v>
      </c>
      <c r="K48" s="2" t="s">
        <v>446</v>
      </c>
      <c r="N48" s="12">
        <v>2137</v>
      </c>
      <c r="R48" s="12">
        <v>2129</v>
      </c>
      <c r="V48" s="12">
        <v>2088</v>
      </c>
    </row>
    <row r="49" spans="1:22" ht="15">
      <c r="A49" t="s">
        <v>280</v>
      </c>
      <c r="C49" s="3" t="s">
        <v>281</v>
      </c>
      <c r="E49" s="3" t="s">
        <v>200</v>
      </c>
      <c r="H49" s="2" t="s">
        <v>219</v>
      </c>
      <c r="K49" s="2" t="s">
        <v>493</v>
      </c>
      <c r="N49" s="12">
        <v>19925</v>
      </c>
      <c r="R49" s="12">
        <v>19708</v>
      </c>
      <c r="V49" s="12">
        <v>19526</v>
      </c>
    </row>
    <row r="50" spans="1:22" ht="15">
      <c r="A50" t="s">
        <v>283</v>
      </c>
      <c r="C50" s="3" t="s">
        <v>284</v>
      </c>
      <c r="E50" s="3" t="s">
        <v>168</v>
      </c>
      <c r="H50" s="2" t="s">
        <v>460</v>
      </c>
      <c r="K50" s="2" t="s">
        <v>458</v>
      </c>
      <c r="N50" s="12">
        <v>12345</v>
      </c>
      <c r="R50" s="12">
        <v>12119</v>
      </c>
      <c r="V50" s="12">
        <v>11944</v>
      </c>
    </row>
    <row r="51" spans="1:22" ht="15">
      <c r="A51" t="s">
        <v>288</v>
      </c>
      <c r="C51" s="3" t="s">
        <v>289</v>
      </c>
      <c r="E51" s="3" t="s">
        <v>159</v>
      </c>
      <c r="H51" s="2" t="s">
        <v>440</v>
      </c>
      <c r="K51" s="2" t="s">
        <v>432</v>
      </c>
      <c r="N51" s="12">
        <v>5570</v>
      </c>
      <c r="R51" s="12">
        <v>5128</v>
      </c>
      <c r="V51" s="12">
        <v>5069</v>
      </c>
    </row>
    <row r="52" spans="1:22" ht="15">
      <c r="A52" t="s">
        <v>290</v>
      </c>
      <c r="C52" s="3" t="s">
        <v>291</v>
      </c>
      <c r="E52" s="3" t="s">
        <v>292</v>
      </c>
      <c r="H52" s="2" t="s">
        <v>494</v>
      </c>
      <c r="K52" s="2" t="s">
        <v>446</v>
      </c>
      <c r="N52" s="12">
        <v>3140</v>
      </c>
      <c r="R52" s="12">
        <v>2946</v>
      </c>
      <c r="V52" s="12">
        <v>2826</v>
      </c>
    </row>
    <row r="53" spans="1:22" ht="15">
      <c r="A53" t="s">
        <v>295</v>
      </c>
      <c r="C53" s="3" t="s">
        <v>296</v>
      </c>
      <c r="E53" s="3" t="s">
        <v>124</v>
      </c>
      <c r="H53" s="2" t="s">
        <v>461</v>
      </c>
      <c r="K53" s="2" t="s">
        <v>1867</v>
      </c>
      <c r="N53" s="12">
        <v>7920</v>
      </c>
      <c r="R53" s="12">
        <v>7861</v>
      </c>
      <c r="V53" s="12">
        <v>7880</v>
      </c>
    </row>
    <row r="54" spans="1:22" ht="15">
      <c r="A54" t="s">
        <v>298</v>
      </c>
      <c r="C54" s="3" t="s">
        <v>299</v>
      </c>
      <c r="E54" s="3" t="s">
        <v>300</v>
      </c>
      <c r="H54" s="2" t="s">
        <v>496</v>
      </c>
      <c r="K54" s="2" t="s">
        <v>437</v>
      </c>
      <c r="N54" s="12">
        <v>7406</v>
      </c>
      <c r="R54" s="12">
        <v>7326</v>
      </c>
      <c r="V54" s="12">
        <v>7332</v>
      </c>
    </row>
    <row r="55" spans="1:22" ht="15">
      <c r="A55" t="s">
        <v>301</v>
      </c>
      <c r="C55" s="3" t="s">
        <v>302</v>
      </c>
      <c r="E55" s="3" t="s">
        <v>164</v>
      </c>
      <c r="H55" s="2" t="s">
        <v>440</v>
      </c>
      <c r="K55" s="2" t="s">
        <v>437</v>
      </c>
      <c r="N55" s="12">
        <v>2983</v>
      </c>
      <c r="R55" s="12">
        <v>2926</v>
      </c>
      <c r="V55" s="12">
        <v>2953</v>
      </c>
    </row>
    <row r="56" spans="1:22" ht="15">
      <c r="A56" t="s">
        <v>304</v>
      </c>
      <c r="C56" s="3" t="s">
        <v>497</v>
      </c>
      <c r="E56" s="3" t="s">
        <v>172</v>
      </c>
      <c r="H56" s="2" t="s">
        <v>498</v>
      </c>
      <c r="K56" s="2" t="s">
        <v>432</v>
      </c>
      <c r="N56" s="12">
        <v>4164</v>
      </c>
      <c r="R56" s="12">
        <v>4102</v>
      </c>
      <c r="V56" s="12">
        <v>3923</v>
      </c>
    </row>
    <row r="57" spans="1:22" ht="15">
      <c r="A57" t="s">
        <v>306</v>
      </c>
      <c r="C57" s="3" t="s">
        <v>307</v>
      </c>
      <c r="E57" s="3" t="s">
        <v>168</v>
      </c>
      <c r="H57" s="2" t="s">
        <v>499</v>
      </c>
      <c r="K57" s="2" t="s">
        <v>437</v>
      </c>
      <c r="N57" s="12">
        <v>7505</v>
      </c>
      <c r="R57" s="12">
        <v>7426</v>
      </c>
      <c r="V57" s="12">
        <v>7505</v>
      </c>
    </row>
    <row r="58" spans="1:22" ht="15">
      <c r="A58" t="s">
        <v>500</v>
      </c>
      <c r="C58" s="3" t="s">
        <v>501</v>
      </c>
      <c r="E58" s="3" t="s">
        <v>168</v>
      </c>
      <c r="H58" s="2" t="s">
        <v>485</v>
      </c>
      <c r="K58" s="2" t="s">
        <v>426</v>
      </c>
      <c r="N58" s="12">
        <v>5257</v>
      </c>
      <c r="R58" s="12">
        <v>5210</v>
      </c>
      <c r="V58" s="12">
        <v>5257</v>
      </c>
    </row>
    <row r="59" spans="1:22" ht="15">
      <c r="A59" t="s">
        <v>317</v>
      </c>
      <c r="C59" s="3" t="s">
        <v>318</v>
      </c>
      <c r="E59" s="3" t="s">
        <v>319</v>
      </c>
      <c r="H59" s="2" t="s">
        <v>502</v>
      </c>
      <c r="K59" s="2" t="s">
        <v>432</v>
      </c>
      <c r="N59" s="12">
        <v>3990</v>
      </c>
      <c r="R59" s="12">
        <v>3874</v>
      </c>
      <c r="V59" s="12">
        <v>3890</v>
      </c>
    </row>
    <row r="60" spans="1:22" ht="15">
      <c r="A60" t="s">
        <v>321</v>
      </c>
      <c r="C60" s="3" t="s">
        <v>322</v>
      </c>
      <c r="E60" s="3" t="s">
        <v>172</v>
      </c>
      <c r="H60" s="2" t="s">
        <v>503</v>
      </c>
      <c r="K60" s="2" t="s">
        <v>493</v>
      </c>
      <c r="N60" s="12">
        <v>4962</v>
      </c>
      <c r="R60" s="12">
        <v>4911</v>
      </c>
      <c r="V60" s="12">
        <v>4863</v>
      </c>
    </row>
    <row r="61" spans="1:22" ht="15">
      <c r="A61" t="s">
        <v>327</v>
      </c>
      <c r="C61" s="3" t="s">
        <v>328</v>
      </c>
      <c r="E61" s="3" t="s">
        <v>329</v>
      </c>
      <c r="H61" s="2" t="s">
        <v>504</v>
      </c>
      <c r="K61" s="2" t="s">
        <v>468</v>
      </c>
      <c r="N61" s="12">
        <v>8634</v>
      </c>
      <c r="R61" s="12">
        <v>8489</v>
      </c>
      <c r="V61" s="12">
        <v>8419</v>
      </c>
    </row>
    <row r="62" spans="1:22" ht="15">
      <c r="A62" t="s">
        <v>331</v>
      </c>
      <c r="C62" s="3" t="s">
        <v>332</v>
      </c>
      <c r="E62" s="3" t="s">
        <v>200</v>
      </c>
      <c r="H62" s="2" t="s">
        <v>440</v>
      </c>
      <c r="K62" s="2" t="s">
        <v>450</v>
      </c>
      <c r="N62" s="12">
        <v>2580</v>
      </c>
      <c r="R62" s="12">
        <v>2487</v>
      </c>
      <c r="V62" s="12">
        <v>2309</v>
      </c>
    </row>
    <row r="63" spans="1:22" ht="15">
      <c r="A63" t="s">
        <v>334</v>
      </c>
      <c r="C63" s="3" t="s">
        <v>335</v>
      </c>
      <c r="E63" s="3" t="s">
        <v>159</v>
      </c>
      <c r="H63" s="2" t="s">
        <v>505</v>
      </c>
      <c r="K63" s="2" t="s">
        <v>506</v>
      </c>
      <c r="N63" s="12">
        <v>3403</v>
      </c>
      <c r="R63" s="12">
        <v>3342</v>
      </c>
      <c r="V63" s="12">
        <v>3335</v>
      </c>
    </row>
    <row r="64" spans="1:22" ht="15">
      <c r="A64" t="s">
        <v>507</v>
      </c>
      <c r="C64" s="3" t="s">
        <v>335</v>
      </c>
      <c r="E64" s="3" t="s">
        <v>159</v>
      </c>
      <c r="G64" s="8"/>
      <c r="H64" s="8"/>
      <c r="I64" s="2"/>
      <c r="K64" s="2"/>
      <c r="N64" s="12">
        <v>143</v>
      </c>
      <c r="R64" s="2" t="s">
        <v>53</v>
      </c>
      <c r="V64" s="2" t="s">
        <v>53</v>
      </c>
    </row>
    <row r="65" spans="1:22" ht="15">
      <c r="A65" t="s">
        <v>337</v>
      </c>
      <c r="C65" s="3" t="s">
        <v>338</v>
      </c>
      <c r="E65" s="3" t="s">
        <v>159</v>
      </c>
      <c r="H65" s="2" t="s">
        <v>508</v>
      </c>
      <c r="K65" s="2" t="s">
        <v>426</v>
      </c>
      <c r="N65" s="12">
        <v>12757</v>
      </c>
      <c r="R65" s="12">
        <v>12657</v>
      </c>
      <c r="V65" s="12">
        <v>12566</v>
      </c>
    </row>
    <row r="66" spans="1:22" ht="15">
      <c r="A66" t="s">
        <v>340</v>
      </c>
      <c r="C66" s="3" t="s">
        <v>341</v>
      </c>
      <c r="E66" s="3" t="s">
        <v>168</v>
      </c>
      <c r="H66" s="2" t="s">
        <v>509</v>
      </c>
      <c r="K66" s="2" t="s">
        <v>510</v>
      </c>
      <c r="N66" s="12">
        <v>5180</v>
      </c>
      <c r="R66" s="12">
        <v>5180</v>
      </c>
      <c r="V66" s="12">
        <v>5180</v>
      </c>
    </row>
    <row r="67" spans="1:22" ht="15">
      <c r="A67" t="s">
        <v>342</v>
      </c>
      <c r="C67" s="3" t="s">
        <v>511</v>
      </c>
      <c r="E67" s="3" t="s">
        <v>315</v>
      </c>
      <c r="H67" s="2" t="s">
        <v>512</v>
      </c>
      <c r="K67" s="2" t="s">
        <v>126</v>
      </c>
      <c r="N67" s="12">
        <v>4975</v>
      </c>
      <c r="R67" s="12">
        <v>4904</v>
      </c>
      <c r="V67" s="12">
        <v>4751</v>
      </c>
    </row>
    <row r="68" spans="1:22" ht="15">
      <c r="A68" t="s">
        <v>344</v>
      </c>
      <c r="C68" s="3" t="s">
        <v>345</v>
      </c>
      <c r="E68" s="3" t="s">
        <v>200</v>
      </c>
      <c r="H68" s="2" t="s">
        <v>505</v>
      </c>
      <c r="K68" s="2" t="s">
        <v>477</v>
      </c>
      <c r="N68" s="12">
        <v>9850</v>
      </c>
      <c r="R68" s="12">
        <v>9718</v>
      </c>
      <c r="V68" s="12">
        <v>9505</v>
      </c>
    </row>
    <row r="69" spans="1:22" ht="15">
      <c r="A69" t="s">
        <v>347</v>
      </c>
      <c r="C69" s="3" t="s">
        <v>348</v>
      </c>
      <c r="E69" s="3" t="s">
        <v>164</v>
      </c>
      <c r="H69" s="2" t="s">
        <v>513</v>
      </c>
      <c r="K69" s="2" t="s">
        <v>439</v>
      </c>
      <c r="N69" s="12">
        <v>14542</v>
      </c>
      <c r="R69" s="12">
        <v>14440</v>
      </c>
      <c r="V69" s="12">
        <v>13070</v>
      </c>
    </row>
    <row r="70" spans="1:22" ht="15">
      <c r="A70" t="s">
        <v>350</v>
      </c>
      <c r="C70" s="3" t="s">
        <v>351</v>
      </c>
      <c r="E70" s="3" t="s">
        <v>168</v>
      </c>
      <c r="H70" s="2" t="s">
        <v>514</v>
      </c>
      <c r="K70" s="2" t="s">
        <v>515</v>
      </c>
      <c r="N70" s="12">
        <v>3192</v>
      </c>
      <c r="R70" s="12">
        <v>3172</v>
      </c>
      <c r="V70" s="12">
        <v>3112</v>
      </c>
    </row>
    <row r="71" spans="1:22" ht="15">
      <c r="A71" t="s">
        <v>353</v>
      </c>
      <c r="C71" s="3" t="s">
        <v>354</v>
      </c>
      <c r="E71" s="3" t="s">
        <v>319</v>
      </c>
      <c r="H71" s="2" t="s">
        <v>438</v>
      </c>
      <c r="K71" s="2" t="s">
        <v>468</v>
      </c>
      <c r="N71" s="12">
        <v>9949</v>
      </c>
      <c r="R71" s="12">
        <v>9872</v>
      </c>
      <c r="V71" s="12">
        <v>9750</v>
      </c>
    </row>
    <row r="72" spans="1:22" ht="15">
      <c r="A72" t="s">
        <v>359</v>
      </c>
      <c r="C72" s="3" t="s">
        <v>360</v>
      </c>
      <c r="E72" s="3" t="s">
        <v>164</v>
      </c>
      <c r="H72" s="2" t="s">
        <v>425</v>
      </c>
      <c r="K72" s="2" t="s">
        <v>487</v>
      </c>
      <c r="N72" s="12">
        <v>6859</v>
      </c>
      <c r="R72" s="12">
        <v>6779</v>
      </c>
      <c r="V72" s="12">
        <v>6791</v>
      </c>
    </row>
    <row r="73" spans="1:22" ht="15">
      <c r="A73" t="s">
        <v>362</v>
      </c>
      <c r="C73" s="3" t="s">
        <v>348</v>
      </c>
      <c r="E73" s="3" t="s">
        <v>212</v>
      </c>
      <c r="H73" s="2" t="s">
        <v>516</v>
      </c>
      <c r="K73" s="2" t="s">
        <v>432</v>
      </c>
      <c r="N73" s="12">
        <v>5082</v>
      </c>
      <c r="R73" s="12">
        <v>5082</v>
      </c>
      <c r="V73" s="12">
        <v>5031</v>
      </c>
    </row>
    <row r="74" spans="1:22" ht="15">
      <c r="A74" t="s">
        <v>365</v>
      </c>
      <c r="C74" s="3" t="s">
        <v>366</v>
      </c>
      <c r="E74" s="3" t="s">
        <v>268</v>
      </c>
      <c r="H74" s="2" t="s">
        <v>517</v>
      </c>
      <c r="K74" s="2" t="s">
        <v>437</v>
      </c>
      <c r="N74" s="12">
        <v>15000</v>
      </c>
      <c r="R74" s="12">
        <v>14794</v>
      </c>
      <c r="V74" s="12">
        <v>14775</v>
      </c>
    </row>
    <row r="75" spans="1:22" ht="15">
      <c r="A75" t="s">
        <v>368</v>
      </c>
      <c r="C75" s="3" t="s">
        <v>369</v>
      </c>
      <c r="E75" s="3" t="s">
        <v>268</v>
      </c>
      <c r="H75" s="2" t="s">
        <v>474</v>
      </c>
      <c r="K75" s="2" t="s">
        <v>510</v>
      </c>
      <c r="N75" s="12">
        <v>11951</v>
      </c>
      <c r="R75" s="12">
        <v>11879</v>
      </c>
      <c r="V75" s="12">
        <v>11861</v>
      </c>
    </row>
    <row r="76" spans="1:22" ht="15">
      <c r="A76" t="s">
        <v>374</v>
      </c>
      <c r="C76" s="3" t="s">
        <v>211</v>
      </c>
      <c r="E76" s="3" t="s">
        <v>376</v>
      </c>
      <c r="H76" s="2" t="s">
        <v>460</v>
      </c>
      <c r="K76" s="2" t="s">
        <v>518</v>
      </c>
      <c r="N76" s="12">
        <v>11386</v>
      </c>
      <c r="R76" s="12">
        <v>11352</v>
      </c>
      <c r="V76" s="12">
        <v>11113</v>
      </c>
    </row>
    <row r="77" spans="1:22" ht="15">
      <c r="A77" t="s">
        <v>380</v>
      </c>
      <c r="C77" s="3" t="s">
        <v>381</v>
      </c>
      <c r="E77" s="3" t="s">
        <v>315</v>
      </c>
      <c r="H77" s="2" t="s">
        <v>459</v>
      </c>
      <c r="K77" s="2" t="s">
        <v>437</v>
      </c>
      <c r="N77" s="12">
        <v>12099</v>
      </c>
      <c r="R77" s="12">
        <v>12031</v>
      </c>
      <c r="V77" s="12">
        <v>11978</v>
      </c>
    </row>
  </sheetData>
  <sheetProtection selectLockedCells="1" selectUnlockedCells="1"/>
  <mergeCells count="15">
    <mergeCell ref="A2:V2"/>
    <mergeCell ref="A3:V3"/>
    <mergeCell ref="A4:V4"/>
    <mergeCell ref="A5:V5"/>
    <mergeCell ref="G6:H6"/>
    <mergeCell ref="M6:N6"/>
    <mergeCell ref="Q6:R6"/>
    <mergeCell ref="U6:V6"/>
    <mergeCell ref="G7:H7"/>
    <mergeCell ref="M7:N7"/>
    <mergeCell ref="Q7:R7"/>
    <mergeCell ref="U7:V7"/>
    <mergeCell ref="Q8:R8"/>
    <mergeCell ref="U8:V8"/>
    <mergeCell ref="G64:H64"/>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W27"/>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3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5" t="s">
        <v>99</v>
      </c>
      <c r="B2" s="5"/>
      <c r="C2" s="5"/>
      <c r="D2" s="5"/>
      <c r="E2" s="5"/>
      <c r="F2" s="5"/>
      <c r="G2" s="5"/>
      <c r="H2" s="5"/>
      <c r="I2" s="5"/>
      <c r="J2" s="5"/>
      <c r="K2" s="5"/>
      <c r="L2" s="5"/>
      <c r="M2" s="5"/>
      <c r="N2" s="5"/>
      <c r="O2" s="5"/>
      <c r="P2" s="5"/>
      <c r="Q2" s="5"/>
      <c r="R2" s="5"/>
      <c r="S2" s="5"/>
      <c r="T2" s="5"/>
      <c r="U2" s="5"/>
      <c r="V2" s="5"/>
      <c r="W2" s="3"/>
    </row>
    <row r="3" spans="1:23" ht="15">
      <c r="A3" s="5" t="s">
        <v>1788</v>
      </c>
      <c r="B3" s="5"/>
      <c r="C3" s="5"/>
      <c r="D3" s="5"/>
      <c r="E3" s="5"/>
      <c r="F3" s="5"/>
      <c r="G3" s="5"/>
      <c r="H3" s="5"/>
      <c r="I3" s="5"/>
      <c r="J3" s="5"/>
      <c r="K3" s="5"/>
      <c r="L3" s="5"/>
      <c r="M3" s="5"/>
      <c r="N3" s="5"/>
      <c r="O3" s="5"/>
      <c r="P3" s="5"/>
      <c r="Q3" s="5"/>
      <c r="R3" s="5"/>
      <c r="S3" s="5"/>
      <c r="T3" s="5"/>
      <c r="U3" s="5"/>
      <c r="V3" s="5"/>
      <c r="W3" s="3"/>
    </row>
    <row r="4" spans="1:23" ht="15">
      <c r="A4" s="5" t="s">
        <v>102</v>
      </c>
      <c r="B4" s="5"/>
      <c r="C4" s="5"/>
      <c r="D4" s="5"/>
      <c r="E4" s="5"/>
      <c r="F4" s="5"/>
      <c r="G4" s="5"/>
      <c r="H4" s="5"/>
      <c r="I4" s="5"/>
      <c r="J4" s="5"/>
      <c r="K4" s="5"/>
      <c r="L4" s="5"/>
      <c r="M4" s="5"/>
      <c r="N4" s="5"/>
      <c r="O4" s="5"/>
      <c r="P4" s="5"/>
      <c r="Q4" s="5"/>
      <c r="R4" s="5"/>
      <c r="S4" s="5"/>
      <c r="T4" s="5"/>
      <c r="U4" s="5"/>
      <c r="V4" s="5"/>
      <c r="W4" s="3"/>
    </row>
    <row r="5" spans="1:23" ht="15">
      <c r="A5" s="5" t="s">
        <v>1789</v>
      </c>
      <c r="B5" s="5"/>
      <c r="C5" s="5"/>
      <c r="D5" s="5"/>
      <c r="E5" s="5"/>
      <c r="F5" s="5"/>
      <c r="G5" s="5"/>
      <c r="H5" s="5"/>
      <c r="I5" s="5"/>
      <c r="J5" s="5"/>
      <c r="K5" s="5"/>
      <c r="L5" s="5"/>
      <c r="M5" s="5"/>
      <c r="N5" s="5"/>
      <c r="O5" s="5"/>
      <c r="P5" s="5"/>
      <c r="Q5" s="5"/>
      <c r="R5" s="5"/>
      <c r="S5" s="5"/>
      <c r="T5" s="5"/>
      <c r="U5" s="5"/>
      <c r="V5" s="5"/>
      <c r="W5" s="3"/>
    </row>
    <row r="6" spans="1:23" ht="39.75" customHeight="1">
      <c r="A6" s="7" t="s">
        <v>109</v>
      </c>
      <c r="B6" s="3"/>
      <c r="C6" s="11" t="s">
        <v>69</v>
      </c>
      <c r="D6" s="3"/>
      <c r="E6" s="11" t="s">
        <v>110</v>
      </c>
      <c r="F6" s="3"/>
      <c r="G6" s="6" t="s">
        <v>111</v>
      </c>
      <c r="H6" s="6"/>
      <c r="I6" s="3"/>
      <c r="J6" s="3"/>
      <c r="K6" s="16" t="s">
        <v>112</v>
      </c>
      <c r="M6" s="5" t="s">
        <v>113</v>
      </c>
      <c r="N6" s="5"/>
      <c r="O6" s="3"/>
      <c r="P6" s="3"/>
      <c r="Q6" s="5" t="s">
        <v>114</v>
      </c>
      <c r="R6" s="5"/>
      <c r="S6" s="3"/>
      <c r="T6" s="3"/>
      <c r="U6" s="5" t="s">
        <v>115</v>
      </c>
      <c r="V6" s="5"/>
      <c r="W6" s="3"/>
    </row>
    <row r="7" spans="1:22" ht="15">
      <c r="A7" t="s">
        <v>385</v>
      </c>
      <c r="C7" s="3" t="s">
        <v>519</v>
      </c>
      <c r="E7" s="3" t="s">
        <v>159</v>
      </c>
      <c r="H7" s="2" t="s">
        <v>520</v>
      </c>
      <c r="K7" s="2" t="s">
        <v>126</v>
      </c>
      <c r="N7" s="12">
        <v>16128</v>
      </c>
      <c r="Q7" s="13">
        <v>15785</v>
      </c>
      <c r="R7" s="13"/>
      <c r="U7" s="13">
        <v>15870</v>
      </c>
      <c r="V7" s="13"/>
    </row>
    <row r="8" spans="1:22" ht="15">
      <c r="A8" t="s">
        <v>390</v>
      </c>
      <c r="C8" s="3" t="s">
        <v>521</v>
      </c>
      <c r="E8" s="3" t="s">
        <v>310</v>
      </c>
      <c r="H8" s="2" t="s">
        <v>522</v>
      </c>
      <c r="K8" s="2" t="s">
        <v>515</v>
      </c>
      <c r="N8" s="12">
        <v>3474</v>
      </c>
      <c r="R8" s="12">
        <v>3435</v>
      </c>
      <c r="V8" s="12">
        <v>3271</v>
      </c>
    </row>
    <row r="9" spans="1:22" ht="15">
      <c r="A9" t="s">
        <v>392</v>
      </c>
      <c r="C9" s="3" t="s">
        <v>523</v>
      </c>
      <c r="E9" s="3" t="s">
        <v>159</v>
      </c>
      <c r="H9" s="2" t="s">
        <v>425</v>
      </c>
      <c r="K9" s="2" t="s">
        <v>426</v>
      </c>
      <c r="N9" s="12">
        <v>11208</v>
      </c>
      <c r="R9" s="12">
        <v>11102</v>
      </c>
      <c r="V9" s="12">
        <v>11096</v>
      </c>
    </row>
    <row r="10" spans="1:22" ht="15">
      <c r="A10" t="s">
        <v>394</v>
      </c>
      <c r="C10" s="3" t="s">
        <v>524</v>
      </c>
      <c r="E10" s="3" t="s">
        <v>164</v>
      </c>
      <c r="H10" s="2" t="s">
        <v>180</v>
      </c>
      <c r="K10" s="2" t="s">
        <v>525</v>
      </c>
      <c r="N10" s="12">
        <v>5502</v>
      </c>
      <c r="R10" s="12">
        <v>5549</v>
      </c>
      <c r="V10" s="12">
        <v>5557</v>
      </c>
    </row>
    <row r="11" spans="1:22" ht="15">
      <c r="A11" t="s">
        <v>397</v>
      </c>
      <c r="C11" s="3" t="s">
        <v>526</v>
      </c>
      <c r="E11" s="3" t="s">
        <v>164</v>
      </c>
      <c r="H11" s="2" t="s">
        <v>461</v>
      </c>
      <c r="K11" s="2" t="s">
        <v>432</v>
      </c>
      <c r="N11" s="12">
        <v>4531</v>
      </c>
      <c r="R11" s="12">
        <v>4485</v>
      </c>
      <c r="V11" s="12">
        <v>4509</v>
      </c>
    </row>
    <row r="12" spans="1:22" ht="15">
      <c r="A12" t="s">
        <v>399</v>
      </c>
      <c r="C12" s="3" t="s">
        <v>527</v>
      </c>
      <c r="E12" s="3" t="s">
        <v>401</v>
      </c>
      <c r="H12" s="2" t="s">
        <v>528</v>
      </c>
      <c r="K12" s="2" t="s">
        <v>515</v>
      </c>
      <c r="N12" s="12">
        <v>5536</v>
      </c>
      <c r="R12" s="12">
        <v>5392</v>
      </c>
      <c r="V12" s="12">
        <v>5370</v>
      </c>
    </row>
    <row r="13" spans="1:22" ht="15">
      <c r="A13" t="s">
        <v>529</v>
      </c>
      <c r="C13" s="3" t="s">
        <v>530</v>
      </c>
      <c r="E13" s="3" t="s">
        <v>315</v>
      </c>
      <c r="H13" s="2" t="s">
        <v>460</v>
      </c>
      <c r="K13" s="2" t="s">
        <v>426</v>
      </c>
      <c r="N13" s="12">
        <v>17381</v>
      </c>
      <c r="R13" s="12">
        <v>17244</v>
      </c>
      <c r="V13" s="12">
        <v>16946</v>
      </c>
    </row>
    <row r="14" spans="1:22" ht="15">
      <c r="A14" t="s">
        <v>403</v>
      </c>
      <c r="C14" s="3" t="s">
        <v>531</v>
      </c>
      <c r="E14" s="3" t="s">
        <v>319</v>
      </c>
      <c r="H14" s="2" t="s">
        <v>532</v>
      </c>
      <c r="K14" s="2" t="s">
        <v>487</v>
      </c>
      <c r="N14" s="12">
        <v>7949</v>
      </c>
      <c r="R14" s="12">
        <v>7917</v>
      </c>
      <c r="V14" s="12">
        <v>7910</v>
      </c>
    </row>
    <row r="15" spans="1:22" ht="15">
      <c r="A15" t="s">
        <v>406</v>
      </c>
      <c r="C15" s="3" t="s">
        <v>533</v>
      </c>
      <c r="E15" s="3" t="s">
        <v>159</v>
      </c>
      <c r="H15" s="2" t="s">
        <v>534</v>
      </c>
      <c r="K15" s="2" t="s">
        <v>432</v>
      </c>
      <c r="N15" s="12">
        <v>12064</v>
      </c>
      <c r="R15" s="12">
        <v>11938</v>
      </c>
      <c r="V15" s="12">
        <v>11208</v>
      </c>
    </row>
    <row r="16" spans="1:22" ht="15">
      <c r="A16" t="s">
        <v>535</v>
      </c>
      <c r="C16" s="3" t="s">
        <v>536</v>
      </c>
      <c r="E16" s="3" t="s">
        <v>537</v>
      </c>
      <c r="H16" s="2" t="s">
        <v>538</v>
      </c>
      <c r="K16" s="2" t="s">
        <v>539</v>
      </c>
      <c r="N16" s="12">
        <v>4674</v>
      </c>
      <c r="R16" s="12">
        <v>4657</v>
      </c>
      <c r="V16" s="12">
        <v>4604</v>
      </c>
    </row>
    <row r="17" spans="1:22" ht="15">
      <c r="A17" t="s">
        <v>540</v>
      </c>
      <c r="C17" s="3" t="s">
        <v>541</v>
      </c>
      <c r="E17" s="3" t="s">
        <v>542</v>
      </c>
      <c r="H17" s="2" t="s">
        <v>543</v>
      </c>
      <c r="K17" s="2" t="s">
        <v>515</v>
      </c>
      <c r="N17" s="12">
        <v>9975</v>
      </c>
      <c r="R17" s="12">
        <v>9840</v>
      </c>
      <c r="V17" s="12">
        <v>9755</v>
      </c>
    </row>
    <row r="18" spans="1:22" ht="15">
      <c r="A18" t="s">
        <v>410</v>
      </c>
      <c r="C18" s="3" t="s">
        <v>544</v>
      </c>
      <c r="E18" s="3" t="s">
        <v>212</v>
      </c>
      <c r="H18" s="2" t="s">
        <v>485</v>
      </c>
      <c r="K18" s="2" t="s">
        <v>141</v>
      </c>
      <c r="N18" s="12">
        <v>11506</v>
      </c>
      <c r="R18" s="12">
        <v>11420</v>
      </c>
      <c r="V18" s="12">
        <v>11110</v>
      </c>
    </row>
    <row r="19" spans="1:22" ht="15">
      <c r="A19" t="s">
        <v>412</v>
      </c>
      <c r="C19" s="3" t="s">
        <v>545</v>
      </c>
      <c r="E19" s="3" t="s">
        <v>164</v>
      </c>
      <c r="H19" s="2" t="s">
        <v>546</v>
      </c>
      <c r="K19" s="2" t="s">
        <v>547</v>
      </c>
      <c r="N19" s="12">
        <v>19998</v>
      </c>
      <c r="R19" s="12">
        <v>19673</v>
      </c>
      <c r="V19" s="12">
        <v>19499</v>
      </c>
    </row>
    <row r="20" spans="1:22" ht="15">
      <c r="A20" s="7" t="s">
        <v>415</v>
      </c>
      <c r="C20" s="3"/>
      <c r="E20" s="3"/>
      <c r="G20" s="8"/>
      <c r="H20" s="8"/>
      <c r="I20" s="2"/>
      <c r="K20" s="2"/>
      <c r="M20" s="9"/>
      <c r="N20" s="9"/>
      <c r="R20" s="12">
        <v>738219</v>
      </c>
      <c r="V20" s="12">
        <v>730108</v>
      </c>
    </row>
    <row r="21" spans="1:22" ht="15">
      <c r="A21" s="1" t="s">
        <v>548</v>
      </c>
      <c r="B21" s="1"/>
      <c r="C21" s="1"/>
      <c r="D21" s="1"/>
      <c r="E21" s="1"/>
      <c r="G21" s="8"/>
      <c r="H21" s="8"/>
      <c r="I21" s="2"/>
      <c r="K21" s="2"/>
      <c r="M21" s="9"/>
      <c r="N21" s="9"/>
      <c r="Q21" s="9"/>
      <c r="R21" s="9"/>
      <c r="U21" s="9"/>
      <c r="V21" s="9"/>
    </row>
    <row r="22" spans="1:22" ht="15">
      <c r="A22" s="1" t="s">
        <v>549</v>
      </c>
      <c r="B22" s="1"/>
      <c r="C22" s="1"/>
      <c r="D22" s="1"/>
      <c r="E22" s="1"/>
      <c r="G22" s="8"/>
      <c r="H22" s="8"/>
      <c r="I22" s="2"/>
      <c r="K22" s="2"/>
      <c r="M22" s="9"/>
      <c r="N22" s="9"/>
      <c r="Q22" s="9"/>
      <c r="R22" s="9"/>
      <c r="U22" s="9"/>
      <c r="V22" s="9"/>
    </row>
    <row r="23" spans="1:22" ht="15">
      <c r="A23" t="s">
        <v>418</v>
      </c>
      <c r="C23" s="3"/>
      <c r="E23" s="3"/>
      <c r="G23" s="8"/>
      <c r="H23" s="8"/>
      <c r="I23" s="2"/>
      <c r="K23" s="2"/>
      <c r="M23" s="9"/>
      <c r="N23" s="9"/>
      <c r="R23" s="12">
        <v>40945</v>
      </c>
      <c r="V23" s="12">
        <v>40945</v>
      </c>
    </row>
    <row r="24" spans="1:22" ht="15">
      <c r="A24" s="7" t="s">
        <v>419</v>
      </c>
      <c r="C24" s="3"/>
      <c r="E24" s="3"/>
      <c r="G24" s="8"/>
      <c r="H24" s="8"/>
      <c r="I24" s="2"/>
      <c r="K24" s="2"/>
      <c r="M24" s="9"/>
      <c r="N24" s="9"/>
      <c r="R24" s="12">
        <v>40945</v>
      </c>
      <c r="V24" s="12">
        <v>40945</v>
      </c>
    </row>
    <row r="25" spans="1:22" ht="15">
      <c r="A25" s="1" t="s">
        <v>550</v>
      </c>
      <c r="B25" s="1"/>
      <c r="C25" s="1"/>
      <c r="D25" s="1"/>
      <c r="E25" s="1"/>
      <c r="G25" s="8"/>
      <c r="H25" s="8"/>
      <c r="I25" s="2"/>
      <c r="K25" s="2"/>
      <c r="M25" s="9"/>
      <c r="N25" s="9"/>
      <c r="Q25" s="13">
        <v>779164</v>
      </c>
      <c r="R25" s="13"/>
      <c r="U25" s="13">
        <v>771053</v>
      </c>
      <c r="V25" s="13"/>
    </row>
    <row r="26" spans="1:22" ht="15">
      <c r="A26" s="1" t="s">
        <v>551</v>
      </c>
      <c r="B26" s="1"/>
      <c r="C26" s="1"/>
      <c r="D26" s="1"/>
      <c r="E26" s="1"/>
      <c r="G26" s="8"/>
      <c r="H26" s="8"/>
      <c r="I26" s="2"/>
      <c r="K26" s="2"/>
      <c r="M26" s="9"/>
      <c r="N26" s="9"/>
      <c r="Q26" s="9"/>
      <c r="R26" s="9"/>
      <c r="V26" s="17">
        <v>-686591</v>
      </c>
    </row>
    <row r="27" spans="1:22" ht="15">
      <c r="A27" s="7" t="s">
        <v>422</v>
      </c>
      <c r="C27" s="3"/>
      <c r="E27" s="3"/>
      <c r="G27" s="8"/>
      <c r="H27" s="8"/>
      <c r="I27" s="2"/>
      <c r="K27" s="2"/>
      <c r="M27" s="9"/>
      <c r="N27" s="9"/>
      <c r="Q27" s="9"/>
      <c r="R27" s="9"/>
      <c r="U27" s="13">
        <v>84462</v>
      </c>
      <c r="V27" s="13"/>
    </row>
  </sheetData>
  <sheetProtection selectLockedCells="1" selectUnlockedCells="1"/>
  <mergeCells count="39">
    <mergeCell ref="A2:V2"/>
    <mergeCell ref="A3:V3"/>
    <mergeCell ref="A4:V4"/>
    <mergeCell ref="A5:V5"/>
    <mergeCell ref="G6:H6"/>
    <mergeCell ref="M6:N6"/>
    <mergeCell ref="Q6:R6"/>
    <mergeCell ref="U6:V6"/>
    <mergeCell ref="Q7:R7"/>
    <mergeCell ref="U7:V7"/>
    <mergeCell ref="G20:H20"/>
    <mergeCell ref="M20:N20"/>
    <mergeCell ref="A21:E21"/>
    <mergeCell ref="G21:H21"/>
    <mergeCell ref="M21:N21"/>
    <mergeCell ref="Q21:R21"/>
    <mergeCell ref="U21:V21"/>
    <mergeCell ref="A22:E22"/>
    <mergeCell ref="G22:H22"/>
    <mergeCell ref="M22:N22"/>
    <mergeCell ref="Q22:R22"/>
    <mergeCell ref="U22:V22"/>
    <mergeCell ref="G23:H23"/>
    <mergeCell ref="M23:N23"/>
    <mergeCell ref="G24:H24"/>
    <mergeCell ref="M24:N24"/>
    <mergeCell ref="A25:E25"/>
    <mergeCell ref="G25:H25"/>
    <mergeCell ref="M25:N25"/>
    <mergeCell ref="Q25:R25"/>
    <mergeCell ref="U25:V25"/>
    <mergeCell ref="A26:E26"/>
    <mergeCell ref="G26:H26"/>
    <mergeCell ref="M26:N26"/>
    <mergeCell ref="Q26:R26"/>
    <mergeCell ref="G27:H27"/>
    <mergeCell ref="M27:N27"/>
    <mergeCell ref="Q27:R27"/>
    <mergeCell ref="U27:V27"/>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 width="25.7109375" style="0" customWidth="1"/>
    <col min="2" max="4" width="8.7109375" style="0" customWidth="1"/>
    <col min="5" max="5" width="10.7109375" style="0" customWidth="1"/>
    <col min="6" max="7" width="8.7109375" style="0" customWidth="1"/>
    <col min="8" max="8" width="19.7109375" style="0" customWidth="1"/>
    <col min="9" max="9" width="8.7109375" style="0" customWidth="1"/>
    <col min="10" max="10" width="28.7109375" style="0" customWidth="1"/>
    <col min="11" max="11" width="8.7109375" style="0" customWidth="1"/>
    <col min="12" max="12" width="40.7109375" style="0" customWidth="1"/>
    <col min="13" max="16384" width="8.7109375" style="0" customWidth="1"/>
  </cols>
  <sheetData>
    <row r="2" spans="1:6" ht="15">
      <c r="A2" s="1" t="s">
        <v>1868</v>
      </c>
      <c r="B2" s="1"/>
      <c r="C2" s="1"/>
      <c r="D2" s="1"/>
      <c r="E2" s="1"/>
      <c r="F2" s="1"/>
    </row>
    <row r="4" spans="1:12" ht="39.75" customHeight="1">
      <c r="A4" s="7" t="s">
        <v>1869</v>
      </c>
      <c r="C4" s="5" t="s">
        <v>1870</v>
      </c>
      <c r="D4" s="5"/>
      <c r="E4" s="5"/>
      <c r="F4" s="3"/>
      <c r="H4" s="11" t="s">
        <v>1535</v>
      </c>
      <c r="I4" s="11"/>
      <c r="J4" s="11" t="s">
        <v>1536</v>
      </c>
      <c r="L4" s="16" t="s">
        <v>1537</v>
      </c>
    </row>
    <row r="5" spans="1:12" ht="15">
      <c r="A5" t="s">
        <v>1475</v>
      </c>
      <c r="D5" s="13">
        <v>85500</v>
      </c>
      <c r="E5" s="13"/>
      <c r="H5" s="3" t="s">
        <v>1538</v>
      </c>
      <c r="J5" s="3" t="s">
        <v>1539</v>
      </c>
      <c r="L5" s="3" t="s">
        <v>82</v>
      </c>
    </row>
    <row r="6" spans="1:12" ht="15">
      <c r="A6" t="s">
        <v>1475</v>
      </c>
      <c r="C6" s="2"/>
      <c r="E6" s="12">
        <v>718687</v>
      </c>
      <c r="H6" s="3" t="s">
        <v>1538</v>
      </c>
      <c r="J6" s="3" t="s">
        <v>1871</v>
      </c>
      <c r="L6" s="3" t="s">
        <v>1872</v>
      </c>
    </row>
    <row r="7" spans="1:12" ht="15">
      <c r="A7" s="7" t="s">
        <v>1549</v>
      </c>
      <c r="D7" s="13">
        <v>804187</v>
      </c>
      <c r="E7" s="13"/>
      <c r="H7" s="3"/>
      <c r="J7" s="3"/>
      <c r="L7" s="3"/>
    </row>
    <row r="8" spans="1:12" ht="39.75" customHeight="1">
      <c r="A8" s="7" t="s">
        <v>1869</v>
      </c>
      <c r="C8" s="5" t="s">
        <v>1873</v>
      </c>
      <c r="D8" s="5"/>
      <c r="E8" s="5"/>
      <c r="F8" s="3"/>
      <c r="H8" s="11" t="s">
        <v>1535</v>
      </c>
      <c r="I8" s="7"/>
      <c r="J8" s="11" t="s">
        <v>1536</v>
      </c>
      <c r="L8" s="16" t="s">
        <v>1537</v>
      </c>
    </row>
    <row r="9" spans="1:12" ht="15">
      <c r="A9" t="s">
        <v>1475</v>
      </c>
      <c r="D9" s="13">
        <v>95968</v>
      </c>
      <c r="E9" s="13"/>
      <c r="H9" s="3" t="s">
        <v>1538</v>
      </c>
      <c r="J9" s="3" t="s">
        <v>1539</v>
      </c>
      <c r="L9" s="3" t="s">
        <v>82</v>
      </c>
    </row>
    <row r="10" spans="1:12" ht="15">
      <c r="A10" t="s">
        <v>1475</v>
      </c>
      <c r="C10" s="2"/>
      <c r="E10" s="12">
        <v>634140</v>
      </c>
      <c r="H10" s="3" t="s">
        <v>1538</v>
      </c>
      <c r="J10" s="3" t="s">
        <v>1871</v>
      </c>
      <c r="L10" s="3" t="s">
        <v>1874</v>
      </c>
    </row>
    <row r="11" spans="1:12" ht="15">
      <c r="A11" s="7" t="s">
        <v>1549</v>
      </c>
      <c r="D11" s="13">
        <v>730108</v>
      </c>
      <c r="E11" s="13"/>
      <c r="H11" s="3"/>
      <c r="J11" s="3"/>
      <c r="L11" s="3"/>
    </row>
  </sheetData>
  <sheetProtection selectLockedCells="1" selectUnlockedCells="1"/>
  <mergeCells count="7">
    <mergeCell ref="A2:F2"/>
    <mergeCell ref="C4:E4"/>
    <mergeCell ref="D5:E5"/>
    <mergeCell ref="D7:E7"/>
    <mergeCell ref="C8:E8"/>
    <mergeCell ref="D9:E9"/>
    <mergeCell ref="D11:E11"/>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9.140625" defaultRowHeight="15"/>
  <cols>
    <col min="1" max="1" width="44.7109375" style="0" customWidth="1"/>
    <col min="2" max="4" width="8.7109375" style="0" customWidth="1"/>
    <col min="5" max="5" width="10.7109375" style="0" customWidth="1"/>
    <col min="6" max="9" width="8.7109375" style="0" customWidth="1"/>
    <col min="10" max="10" width="1.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1" ht="15">
      <c r="A2" s="3"/>
      <c r="B2" s="7"/>
      <c r="C2" s="5" t="s">
        <v>1614</v>
      </c>
      <c r="D2" s="5"/>
      <c r="E2" s="5"/>
      <c r="F2" s="5"/>
      <c r="G2" s="5"/>
      <c r="H2" s="5"/>
      <c r="I2" s="5"/>
      <c r="J2" s="5"/>
      <c r="K2" s="5"/>
      <c r="L2" s="5"/>
      <c r="M2" s="5"/>
      <c r="N2" s="5"/>
      <c r="O2" s="5"/>
      <c r="P2" s="5"/>
      <c r="Q2" s="5"/>
      <c r="R2" s="5"/>
      <c r="S2" s="5"/>
      <c r="T2" s="5"/>
      <c r="U2" s="3"/>
    </row>
    <row r="3" spans="1:21" ht="15">
      <c r="A3" s="7" t="s">
        <v>1875</v>
      </c>
      <c r="B3" s="7"/>
      <c r="C3" s="5" t="s">
        <v>1563</v>
      </c>
      <c r="D3" s="5"/>
      <c r="E3" s="5"/>
      <c r="F3" s="3"/>
      <c r="G3" s="7"/>
      <c r="H3" s="7"/>
      <c r="I3" s="5" t="s">
        <v>1564</v>
      </c>
      <c r="J3" s="5"/>
      <c r="K3" s="7"/>
      <c r="L3" s="7"/>
      <c r="M3" s="5" t="s">
        <v>1565</v>
      </c>
      <c r="N3" s="5"/>
      <c r="O3" s="5"/>
      <c r="P3" s="3"/>
      <c r="Q3" s="3"/>
      <c r="R3" s="5" t="s">
        <v>1489</v>
      </c>
      <c r="S3" s="5"/>
      <c r="T3" s="5"/>
      <c r="U3" s="3"/>
    </row>
    <row r="4" spans="1:20" ht="15">
      <c r="A4" t="s">
        <v>1475</v>
      </c>
      <c r="C4" s="27" t="s">
        <v>1269</v>
      </c>
      <c r="D4" s="27"/>
      <c r="E4" s="27"/>
      <c r="F4" s="2"/>
      <c r="I4" s="8" t="s">
        <v>1269</v>
      </c>
      <c r="J4" s="8"/>
      <c r="N4" s="13">
        <v>804187</v>
      </c>
      <c r="O4" s="13"/>
      <c r="Q4" s="2"/>
      <c r="S4" s="13">
        <v>804187</v>
      </c>
      <c r="T4" s="13"/>
    </row>
    <row r="5" spans="1:20" ht="15">
      <c r="A5" s="7" t="s">
        <v>56</v>
      </c>
      <c r="D5" s="8" t="s">
        <v>53</v>
      </c>
      <c r="E5" s="8"/>
      <c r="F5" s="2"/>
      <c r="J5" s="2" t="s">
        <v>53</v>
      </c>
      <c r="O5" s="12">
        <v>804187</v>
      </c>
      <c r="Q5" s="2"/>
      <c r="T5" s="12">
        <v>804187</v>
      </c>
    </row>
    <row r="6" spans="1:20" ht="15">
      <c r="A6" t="s">
        <v>1482</v>
      </c>
      <c r="E6" s="12">
        <v>59096</v>
      </c>
      <c r="J6" s="2" t="s">
        <v>53</v>
      </c>
      <c r="N6" s="8" t="s">
        <v>53</v>
      </c>
      <c r="O6" s="8"/>
      <c r="P6" s="2"/>
      <c r="Q6" s="2"/>
      <c r="T6" s="12">
        <v>59096</v>
      </c>
    </row>
    <row r="7" spans="1:20" ht="15">
      <c r="A7" s="7" t="s">
        <v>1876</v>
      </c>
      <c r="D7" s="13">
        <v>59096</v>
      </c>
      <c r="E7" s="13"/>
      <c r="I7" s="8" t="s">
        <v>1269</v>
      </c>
      <c r="J7" s="8"/>
      <c r="N7" s="13">
        <v>804187</v>
      </c>
      <c r="O7" s="13"/>
      <c r="Q7" s="2"/>
      <c r="S7" s="13">
        <v>863283</v>
      </c>
      <c r="T7" s="13"/>
    </row>
    <row r="8" spans="1:21" ht="15">
      <c r="A8" s="3"/>
      <c r="B8" s="7"/>
      <c r="C8" s="5" t="s">
        <v>1574</v>
      </c>
      <c r="D8" s="5"/>
      <c r="E8" s="5"/>
      <c r="F8" s="5"/>
      <c r="G8" s="5"/>
      <c r="H8" s="5"/>
      <c r="I8" s="5"/>
      <c r="J8" s="5"/>
      <c r="K8" s="5"/>
      <c r="L8" s="5"/>
      <c r="M8" s="5"/>
      <c r="N8" s="5"/>
      <c r="O8" s="5"/>
      <c r="P8" s="5"/>
      <c r="Q8" s="5"/>
      <c r="R8" s="5"/>
      <c r="S8" s="5"/>
      <c r="T8" s="5"/>
      <c r="U8" s="3"/>
    </row>
    <row r="9" spans="1:21" ht="15">
      <c r="A9" s="7" t="s">
        <v>1875</v>
      </c>
      <c r="B9" s="7"/>
      <c r="C9" s="5" t="s">
        <v>1563</v>
      </c>
      <c r="D9" s="5"/>
      <c r="E9" s="5"/>
      <c r="F9" s="3"/>
      <c r="G9" s="7"/>
      <c r="H9" s="7"/>
      <c r="I9" s="5" t="s">
        <v>1564</v>
      </c>
      <c r="J9" s="5"/>
      <c r="K9" s="7"/>
      <c r="L9" s="7"/>
      <c r="M9" s="5" t="s">
        <v>1565</v>
      </c>
      <c r="N9" s="5"/>
      <c r="O9" s="5"/>
      <c r="P9" s="3"/>
      <c r="Q9" s="3"/>
      <c r="R9" s="5" t="s">
        <v>1489</v>
      </c>
      <c r="S9" s="5"/>
      <c r="T9" s="5"/>
      <c r="U9" s="3"/>
    </row>
    <row r="10" spans="1:20" ht="15">
      <c r="A10" t="s">
        <v>1475</v>
      </c>
      <c r="C10" s="27" t="s">
        <v>1269</v>
      </c>
      <c r="D10" s="27"/>
      <c r="E10" s="27"/>
      <c r="F10" s="2"/>
      <c r="I10" s="8" t="s">
        <v>1269</v>
      </c>
      <c r="J10" s="8"/>
      <c r="N10" s="13">
        <v>730108</v>
      </c>
      <c r="O10" s="13"/>
      <c r="Q10" s="2"/>
      <c r="S10" s="13">
        <v>730108</v>
      </c>
      <c r="T10" s="13"/>
    </row>
    <row r="11" spans="1:20" ht="15">
      <c r="A11" s="7" t="s">
        <v>56</v>
      </c>
      <c r="D11" s="8" t="s">
        <v>53</v>
      </c>
      <c r="E11" s="8"/>
      <c r="F11" s="2"/>
      <c r="J11" s="2" t="s">
        <v>53</v>
      </c>
      <c r="O11" s="12">
        <v>730108</v>
      </c>
      <c r="Q11" s="2"/>
      <c r="T11" s="12">
        <v>730108</v>
      </c>
    </row>
    <row r="12" spans="1:20" ht="15">
      <c r="A12" t="s">
        <v>1482</v>
      </c>
      <c r="E12" s="12">
        <v>40945</v>
      </c>
      <c r="J12" s="2" t="s">
        <v>53</v>
      </c>
      <c r="N12" s="8" t="s">
        <v>53</v>
      </c>
      <c r="O12" s="8"/>
      <c r="P12" s="2"/>
      <c r="Q12" s="2"/>
      <c r="T12" s="12">
        <v>40945</v>
      </c>
    </row>
    <row r="13" spans="1:20" ht="15">
      <c r="A13" s="7" t="s">
        <v>1876</v>
      </c>
      <c r="D13" s="13">
        <v>40945</v>
      </c>
      <c r="E13" s="13"/>
      <c r="I13" s="8" t="s">
        <v>1269</v>
      </c>
      <c r="J13" s="8"/>
      <c r="N13" s="13">
        <v>730108</v>
      </c>
      <c r="O13" s="13"/>
      <c r="Q13" s="2"/>
      <c r="S13" s="13">
        <v>771053</v>
      </c>
      <c r="T13" s="13"/>
    </row>
  </sheetData>
  <sheetProtection selectLockedCells="1" selectUnlockedCells="1"/>
  <mergeCells count="30">
    <mergeCell ref="C2:T2"/>
    <mergeCell ref="C3:E3"/>
    <mergeCell ref="I3:J3"/>
    <mergeCell ref="M3:O3"/>
    <mergeCell ref="R3:T3"/>
    <mergeCell ref="C4:E4"/>
    <mergeCell ref="I4:J4"/>
    <mergeCell ref="N4:O4"/>
    <mergeCell ref="S4:T4"/>
    <mergeCell ref="D5:E5"/>
    <mergeCell ref="N6:O6"/>
    <mergeCell ref="D7:E7"/>
    <mergeCell ref="I7:J7"/>
    <mergeCell ref="N7:O7"/>
    <mergeCell ref="S7:T7"/>
    <mergeCell ref="C8:T8"/>
    <mergeCell ref="C9:E9"/>
    <mergeCell ref="I9:J9"/>
    <mergeCell ref="M9:O9"/>
    <mergeCell ref="R9:T9"/>
    <mergeCell ref="C10:E10"/>
    <mergeCell ref="I10:J10"/>
    <mergeCell ref="N10:O10"/>
    <mergeCell ref="S10:T10"/>
    <mergeCell ref="D11:E11"/>
    <mergeCell ref="N12:O12"/>
    <mergeCell ref="D13:E13"/>
    <mergeCell ref="I13:J13"/>
    <mergeCell ref="N13:O13"/>
    <mergeCell ref="S13:T13"/>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00.8515625" style="0" customWidth="1"/>
    <col min="2" max="2" width="10.7109375" style="0" customWidth="1"/>
    <col min="3" max="16384" width="8.7109375" style="0" customWidth="1"/>
  </cols>
  <sheetData>
    <row r="2" spans="1:6" ht="15">
      <c r="A2" s="1" t="s">
        <v>1877</v>
      </c>
      <c r="B2" s="1"/>
      <c r="C2" s="1"/>
      <c r="D2" s="1"/>
      <c r="E2" s="1"/>
      <c r="F2" s="1"/>
    </row>
    <row r="4" spans="1:2" ht="15">
      <c r="A4" t="s">
        <v>1753</v>
      </c>
      <c r="B4" s="12">
        <v>1</v>
      </c>
    </row>
    <row r="5" spans="1:2" ht="15">
      <c r="A5" t="s">
        <v>1754</v>
      </c>
      <c r="B5" s="2"/>
    </row>
    <row r="6" spans="1:2" ht="15">
      <c r="A6" t="s">
        <v>1878</v>
      </c>
      <c r="B6" s="12">
        <v>2</v>
      </c>
    </row>
    <row r="7" spans="1:2" ht="15">
      <c r="A7" t="s">
        <v>1879</v>
      </c>
      <c r="B7" s="12">
        <v>3</v>
      </c>
    </row>
    <row r="8" spans="1:2" ht="15">
      <c r="A8" t="s">
        <v>1880</v>
      </c>
      <c r="B8" s="12">
        <v>4</v>
      </c>
    </row>
    <row r="9" spans="1:2" ht="15">
      <c r="A9" t="s">
        <v>1881</v>
      </c>
      <c r="B9" s="12">
        <v>5</v>
      </c>
    </row>
    <row r="10" spans="1:2" ht="15">
      <c r="A10" t="s">
        <v>1882</v>
      </c>
      <c r="B10" s="12">
        <v>6</v>
      </c>
    </row>
    <row r="11" spans="1:2" ht="15">
      <c r="A11" t="s">
        <v>1759</v>
      </c>
      <c r="B11" s="12">
        <v>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9.14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1760</v>
      </c>
      <c r="B2" s="1"/>
      <c r="C2" s="1"/>
      <c r="D2" s="1"/>
      <c r="E2" s="1"/>
      <c r="F2" s="1"/>
    </row>
    <row r="4" spans="1:9" ht="15">
      <c r="A4" s="5" t="s">
        <v>99</v>
      </c>
      <c r="B4" s="5"/>
      <c r="C4" s="5"/>
      <c r="D4" s="5"/>
      <c r="E4" s="5"/>
      <c r="F4" s="5"/>
      <c r="G4" s="5"/>
      <c r="H4" s="5"/>
      <c r="I4" s="3"/>
    </row>
    <row r="5" spans="1:9" ht="15">
      <c r="A5" s="5" t="s">
        <v>1761</v>
      </c>
      <c r="B5" s="5"/>
      <c r="C5" s="5"/>
      <c r="D5" s="5"/>
      <c r="E5" s="5"/>
      <c r="F5" s="5"/>
      <c r="G5" s="5"/>
      <c r="H5" s="5"/>
      <c r="I5" s="3"/>
    </row>
    <row r="6" spans="1:9" ht="15">
      <c r="A6" s="5" t="s">
        <v>1789</v>
      </c>
      <c r="B6" s="5"/>
      <c r="C6" s="5"/>
      <c r="D6" s="5"/>
      <c r="E6" s="5"/>
      <c r="F6" s="5"/>
      <c r="G6" s="5"/>
      <c r="H6" s="5"/>
      <c r="I6" s="3"/>
    </row>
    <row r="7" spans="1:9" ht="15">
      <c r="A7" s="3"/>
      <c r="C7" s="5" t="s">
        <v>102</v>
      </c>
      <c r="D7" s="5"/>
      <c r="E7" s="3"/>
      <c r="G7" s="5" t="s">
        <v>1883</v>
      </c>
      <c r="H7" s="5"/>
      <c r="I7" s="3"/>
    </row>
    <row r="8" spans="1:9" ht="15">
      <c r="A8" s="7" t="s">
        <v>552</v>
      </c>
      <c r="C8" s="8"/>
      <c r="D8" s="8"/>
      <c r="E8" s="2"/>
      <c r="G8" s="8"/>
      <c r="H8" s="8"/>
      <c r="I8" s="2"/>
    </row>
    <row r="9" spans="1:8" ht="15">
      <c r="A9" t="s">
        <v>1884</v>
      </c>
      <c r="C9" s="13">
        <v>730108</v>
      </c>
      <c r="D9" s="13"/>
      <c r="G9" s="13">
        <v>405233</v>
      </c>
      <c r="H9" s="13"/>
    </row>
    <row r="10" spans="1:8" ht="15">
      <c r="A10" t="s">
        <v>1885</v>
      </c>
      <c r="D10" s="12">
        <v>42966</v>
      </c>
      <c r="H10" s="12">
        <v>11013</v>
      </c>
    </row>
    <row r="11" spans="1:8" ht="15">
      <c r="A11" t="s">
        <v>558</v>
      </c>
      <c r="D11" s="12">
        <v>3870</v>
      </c>
      <c r="H11" s="2" t="s">
        <v>53</v>
      </c>
    </row>
    <row r="12" spans="1:8" ht="15">
      <c r="A12" t="s">
        <v>555</v>
      </c>
      <c r="D12" s="12">
        <v>2970</v>
      </c>
      <c r="H12" s="12">
        <v>1175</v>
      </c>
    </row>
    <row r="13" spans="1:8" ht="15">
      <c r="A13" t="s">
        <v>557</v>
      </c>
      <c r="D13" s="12">
        <v>1373</v>
      </c>
      <c r="H13" s="2" t="s">
        <v>53</v>
      </c>
    </row>
    <row r="14" spans="1:8" ht="15">
      <c r="A14" s="7" t="s">
        <v>559</v>
      </c>
      <c r="D14" s="12">
        <v>781287</v>
      </c>
      <c r="H14" s="12">
        <v>417421</v>
      </c>
    </row>
    <row r="15" spans="1:9" ht="15">
      <c r="A15" s="7" t="s">
        <v>560</v>
      </c>
      <c r="C15" s="8"/>
      <c r="D15" s="8"/>
      <c r="E15" s="2"/>
      <c r="G15" s="8"/>
      <c r="H15" s="8"/>
      <c r="I15" s="2"/>
    </row>
    <row r="16" spans="1:8" ht="15">
      <c r="A16" t="s">
        <v>564</v>
      </c>
      <c r="D16" s="12">
        <v>257600</v>
      </c>
      <c r="H16" s="12">
        <v>224000</v>
      </c>
    </row>
    <row r="17" spans="1:8" ht="15">
      <c r="A17" t="s">
        <v>561</v>
      </c>
      <c r="D17" s="12">
        <v>243896</v>
      </c>
      <c r="H17" s="2" t="s">
        <v>53</v>
      </c>
    </row>
    <row r="18" spans="1:8" ht="15">
      <c r="A18" t="s">
        <v>563</v>
      </c>
      <c r="D18" s="12">
        <v>145472</v>
      </c>
      <c r="H18" s="12">
        <v>106041</v>
      </c>
    </row>
    <row r="19" spans="1:8" ht="15">
      <c r="A19" t="s">
        <v>568</v>
      </c>
      <c r="D19" s="12">
        <v>37658</v>
      </c>
      <c r="H19" s="12">
        <v>12793</v>
      </c>
    </row>
    <row r="20" spans="1:8" ht="15">
      <c r="A20" t="s">
        <v>565</v>
      </c>
      <c r="D20" s="12">
        <v>4676</v>
      </c>
      <c r="H20" s="12">
        <v>1499</v>
      </c>
    </row>
    <row r="21" spans="1:8" ht="15">
      <c r="A21" t="s">
        <v>1886</v>
      </c>
      <c r="D21" s="12">
        <v>4000</v>
      </c>
      <c r="H21" s="12">
        <v>2800</v>
      </c>
    </row>
    <row r="22" spans="1:8" ht="15">
      <c r="A22" t="s">
        <v>567</v>
      </c>
      <c r="D22" s="12">
        <v>2703</v>
      </c>
      <c r="H22" s="12">
        <v>1644</v>
      </c>
    </row>
    <row r="23" spans="1:8" ht="15">
      <c r="A23" t="s">
        <v>1776</v>
      </c>
      <c r="D23" s="12">
        <v>820</v>
      </c>
      <c r="H23" s="12">
        <v>612</v>
      </c>
    </row>
    <row r="24" spans="1:8" ht="15">
      <c r="A24" s="7" t="s">
        <v>570</v>
      </c>
      <c r="D24" s="12">
        <v>696825</v>
      </c>
      <c r="H24" s="12">
        <v>349389</v>
      </c>
    </row>
    <row r="25" spans="1:9" ht="15">
      <c r="A25" t="s">
        <v>1762</v>
      </c>
      <c r="C25" s="8"/>
      <c r="D25" s="8"/>
      <c r="E25" s="2"/>
      <c r="G25" s="8"/>
      <c r="H25" s="8"/>
      <c r="I25" s="2"/>
    </row>
    <row r="26" spans="1:8" ht="15">
      <c r="A26" s="7" t="s">
        <v>572</v>
      </c>
      <c r="D26" s="12">
        <v>84462</v>
      </c>
      <c r="H26" s="12">
        <v>68032</v>
      </c>
    </row>
    <row r="27" spans="1:8" ht="15">
      <c r="A27" s="7" t="s">
        <v>573</v>
      </c>
      <c r="C27" s="13">
        <v>781287</v>
      </c>
      <c r="D27" s="13"/>
      <c r="G27" s="13">
        <v>417421</v>
      </c>
      <c r="H27" s="13"/>
    </row>
  </sheetData>
  <sheetProtection selectLockedCells="1" selectUnlockedCells="1"/>
  <mergeCells count="16">
    <mergeCell ref="A2:F2"/>
    <mergeCell ref="A4:H4"/>
    <mergeCell ref="A5:H5"/>
    <mergeCell ref="A6:H6"/>
    <mergeCell ref="C7:D7"/>
    <mergeCell ref="G7:H7"/>
    <mergeCell ref="C8:D8"/>
    <mergeCell ref="G8:H8"/>
    <mergeCell ref="C9:D9"/>
    <mergeCell ref="G9:H9"/>
    <mergeCell ref="C15:D15"/>
    <mergeCell ref="G15:H15"/>
    <mergeCell ref="C25:D25"/>
    <mergeCell ref="G25:H25"/>
    <mergeCell ref="C27:D27"/>
    <mergeCell ref="G27:H27"/>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3" width="8.7109375" style="0" customWidth="1"/>
    <col min="14" max="14" width="10.7109375" style="0" customWidth="1"/>
    <col min="15" max="16384" width="8.7109375" style="0" customWidth="1"/>
  </cols>
  <sheetData>
    <row r="2" spans="1:6" ht="15">
      <c r="A2" s="1" t="s">
        <v>75</v>
      </c>
      <c r="B2" s="1"/>
      <c r="C2" s="1"/>
      <c r="D2" s="1"/>
      <c r="E2" s="1"/>
      <c r="F2" s="1"/>
    </row>
    <row r="4" spans="1:14" ht="39.75" customHeight="1">
      <c r="A4" s="7" t="s">
        <v>76</v>
      </c>
      <c r="C4" s="6" t="s">
        <v>77</v>
      </c>
      <c r="D4" s="6"/>
      <c r="E4" s="3"/>
      <c r="G4" s="6" t="s">
        <v>78</v>
      </c>
      <c r="H4" s="6"/>
      <c r="I4" s="3"/>
      <c r="K4" s="6" t="s">
        <v>79</v>
      </c>
      <c r="L4" s="6"/>
      <c r="M4" s="3"/>
      <c r="N4" s="3"/>
    </row>
    <row r="5" spans="1:12" ht="15">
      <c r="A5" s="7" t="s">
        <v>80</v>
      </c>
      <c r="C5" s="9"/>
      <c r="D5" s="9"/>
      <c r="G5" s="9"/>
      <c r="H5" s="9"/>
      <c r="K5" s="9"/>
      <c r="L5" s="9"/>
    </row>
    <row r="6" spans="1:13" ht="15">
      <c r="A6" t="s">
        <v>81</v>
      </c>
      <c r="C6" s="13">
        <v>212420</v>
      </c>
      <c r="D6" s="13"/>
      <c r="F6" s="2"/>
      <c r="G6" s="13">
        <v>1952</v>
      </c>
      <c r="H6" s="13"/>
      <c r="K6" s="8" t="s">
        <v>82</v>
      </c>
      <c r="L6" s="8"/>
      <c r="M6" s="2"/>
    </row>
    <row r="7" spans="1:13" ht="15">
      <c r="A7" t="s">
        <v>83</v>
      </c>
      <c r="D7" s="12">
        <v>385920</v>
      </c>
      <c r="H7" s="12">
        <v>1855</v>
      </c>
      <c r="K7" s="8" t="s">
        <v>82</v>
      </c>
      <c r="L7" s="8"/>
      <c r="M7" s="2"/>
    </row>
    <row r="8" spans="1:13" ht="15">
      <c r="A8" t="s">
        <v>84</v>
      </c>
      <c r="D8" s="12">
        <v>316545</v>
      </c>
      <c r="H8" s="12">
        <v>2208</v>
      </c>
      <c r="K8" s="8" t="s">
        <v>82</v>
      </c>
      <c r="L8" s="8"/>
      <c r="M8" s="2"/>
    </row>
    <row r="9" spans="1:14" ht="15">
      <c r="A9" t="s">
        <v>85</v>
      </c>
      <c r="D9" s="12">
        <v>388252</v>
      </c>
      <c r="H9" s="12">
        <v>2078</v>
      </c>
      <c r="K9" s="8" t="s">
        <v>82</v>
      </c>
      <c r="L9" s="8"/>
      <c r="M9" s="2"/>
      <c r="N9" s="2"/>
    </row>
    <row r="10" spans="1:14" ht="15">
      <c r="A10" t="s">
        <v>86</v>
      </c>
      <c r="D10" s="12">
        <v>301636</v>
      </c>
      <c r="H10" s="12">
        <v>2066</v>
      </c>
      <c r="K10" s="8" t="s">
        <v>82</v>
      </c>
      <c r="L10" s="8"/>
      <c r="M10" s="2"/>
      <c r="N10" s="2"/>
    </row>
    <row r="11" spans="1:14" ht="15">
      <c r="A11" t="s">
        <v>87</v>
      </c>
      <c r="D11" s="12">
        <v>80520</v>
      </c>
      <c r="H11" s="12">
        <v>2919</v>
      </c>
      <c r="K11" s="8" t="s">
        <v>82</v>
      </c>
      <c r="L11" s="8"/>
      <c r="M11" s="2"/>
      <c r="N11" s="2"/>
    </row>
    <row r="12" spans="1:14" ht="15">
      <c r="A12" t="s">
        <v>88</v>
      </c>
      <c r="D12" s="12">
        <v>79393</v>
      </c>
      <c r="H12" s="12">
        <v>2998</v>
      </c>
      <c r="K12" s="8" t="s">
        <v>82</v>
      </c>
      <c r="L12" s="8"/>
      <c r="M12" s="2"/>
      <c r="N12" s="2"/>
    </row>
    <row r="13" spans="1:14" ht="15">
      <c r="A13" t="s">
        <v>89</v>
      </c>
      <c r="D13" s="12">
        <v>50340</v>
      </c>
      <c r="H13" s="12">
        <v>2794</v>
      </c>
      <c r="K13" s="8" t="s">
        <v>82</v>
      </c>
      <c r="L13" s="8"/>
      <c r="M13" s="2"/>
      <c r="N13" s="2"/>
    </row>
    <row r="14" spans="1:14" ht="15">
      <c r="A14" t="s">
        <v>90</v>
      </c>
      <c r="D14" s="12">
        <v>136864</v>
      </c>
      <c r="H14" s="12">
        <v>2586</v>
      </c>
      <c r="K14" s="8" t="s">
        <v>82</v>
      </c>
      <c r="L14" s="8"/>
      <c r="M14" s="2"/>
      <c r="N14" s="2"/>
    </row>
    <row r="15" spans="1:14" ht="15">
      <c r="A15" t="s">
        <v>91</v>
      </c>
      <c r="D15" s="12">
        <v>55226</v>
      </c>
      <c r="H15" s="12">
        <v>3215</v>
      </c>
      <c r="K15" s="8" t="s">
        <v>82</v>
      </c>
      <c r="L15" s="8"/>
      <c r="M15" s="2"/>
      <c r="N15" s="2"/>
    </row>
    <row r="16" spans="1:14" ht="15">
      <c r="A16" s="7" t="s">
        <v>92</v>
      </c>
      <c r="C16" s="9"/>
      <c r="D16" s="9"/>
      <c r="G16" s="9"/>
      <c r="H16" s="9"/>
      <c r="K16" s="8"/>
      <c r="L16" s="8"/>
      <c r="M16" s="2"/>
      <c r="N16" s="2"/>
    </row>
    <row r="17" spans="1:14" ht="15">
      <c r="A17" t="s">
        <v>86</v>
      </c>
      <c r="D17" s="12">
        <v>171000</v>
      </c>
      <c r="H17" s="12">
        <v>2066</v>
      </c>
      <c r="K17" s="8" t="s">
        <v>82</v>
      </c>
      <c r="L17" s="8"/>
      <c r="M17" s="2"/>
      <c r="N17" s="2"/>
    </row>
    <row r="18" spans="1:12" ht="15">
      <c r="A18" s="7" t="s">
        <v>93</v>
      </c>
      <c r="C18" s="9"/>
      <c r="D18" s="9"/>
      <c r="G18" s="9"/>
      <c r="H18" s="9"/>
      <c r="K18" s="9"/>
      <c r="L18" s="9"/>
    </row>
    <row r="19" spans="1:14" ht="15">
      <c r="A19" t="s">
        <v>87</v>
      </c>
      <c r="D19" s="12">
        <v>250000</v>
      </c>
      <c r="H19" s="12">
        <v>2919</v>
      </c>
      <c r="K19" s="8" t="s">
        <v>82</v>
      </c>
      <c r="L19" s="8"/>
      <c r="M19" s="2"/>
      <c r="N19" s="2"/>
    </row>
    <row r="20" spans="1:14" ht="15">
      <c r="A20" t="s">
        <v>88</v>
      </c>
      <c r="D20" s="12">
        <v>250000</v>
      </c>
      <c r="H20" s="12">
        <v>2998</v>
      </c>
      <c r="K20" s="8" t="s">
        <v>82</v>
      </c>
      <c r="L20" s="8"/>
      <c r="M20" s="2"/>
      <c r="N20" s="2"/>
    </row>
    <row r="21" spans="1:14" ht="15">
      <c r="A21" t="s">
        <v>89</v>
      </c>
      <c r="D21" s="12">
        <v>250000</v>
      </c>
      <c r="H21" s="12">
        <v>2794</v>
      </c>
      <c r="K21" s="8" t="s">
        <v>82</v>
      </c>
      <c r="L21" s="8"/>
      <c r="M21" s="2"/>
      <c r="N21" s="2"/>
    </row>
    <row r="22" spans="1:14" ht="15">
      <c r="A22" t="s">
        <v>90</v>
      </c>
      <c r="D22" s="12">
        <v>250000</v>
      </c>
      <c r="H22" s="12">
        <v>2586</v>
      </c>
      <c r="K22" s="8" t="s">
        <v>82</v>
      </c>
      <c r="L22" s="8"/>
      <c r="M22" s="2"/>
      <c r="N22" s="2"/>
    </row>
    <row r="23" spans="1:14" ht="15">
      <c r="A23" t="s">
        <v>91</v>
      </c>
      <c r="D23" s="12">
        <v>250000</v>
      </c>
      <c r="H23" s="12">
        <v>3215</v>
      </c>
      <c r="K23" s="8" t="s">
        <v>82</v>
      </c>
      <c r="L23" s="8"/>
      <c r="M23" s="2"/>
      <c r="N23" s="2"/>
    </row>
    <row r="24" spans="1:14" ht="15">
      <c r="A24" s="7" t="s">
        <v>94</v>
      </c>
      <c r="C24" s="9"/>
      <c r="D24" s="9"/>
      <c r="G24" s="9"/>
      <c r="H24" s="9"/>
      <c r="K24" s="8"/>
      <c r="L24" s="8"/>
      <c r="M24" s="2"/>
      <c r="N24" s="2"/>
    </row>
    <row r="25" spans="1:14" ht="15">
      <c r="A25" t="s">
        <v>84</v>
      </c>
      <c r="D25" s="12">
        <v>86250</v>
      </c>
      <c r="H25" s="12">
        <v>2208</v>
      </c>
      <c r="K25" s="10">
        <v>25.14</v>
      </c>
      <c r="L25" s="10"/>
      <c r="N25" s="14">
        <v>-4</v>
      </c>
    </row>
    <row r="26" spans="1:14" ht="15">
      <c r="A26" t="s">
        <v>85</v>
      </c>
      <c r="D26" s="12">
        <v>86250</v>
      </c>
      <c r="H26" s="12">
        <v>2078</v>
      </c>
      <c r="K26" s="15">
        <v>23.47</v>
      </c>
      <c r="L26" s="15"/>
      <c r="M26" s="2"/>
      <c r="N26" s="14">
        <v>-4</v>
      </c>
    </row>
    <row r="27" spans="1:14" ht="15">
      <c r="A27" t="s">
        <v>86</v>
      </c>
      <c r="D27" s="12">
        <v>75000</v>
      </c>
      <c r="H27" s="12">
        <v>2066</v>
      </c>
      <c r="K27" s="15">
        <v>24.87</v>
      </c>
      <c r="L27" s="15"/>
      <c r="M27" s="2"/>
      <c r="N27" s="14">
        <v>-4</v>
      </c>
    </row>
    <row r="28" spans="1:12" ht="15">
      <c r="A28" s="7" t="s">
        <v>95</v>
      </c>
      <c r="C28" s="9"/>
      <c r="D28" s="9"/>
      <c r="G28" s="9"/>
      <c r="H28" s="9"/>
      <c r="K28" s="9"/>
      <c r="L28" s="9"/>
    </row>
    <row r="29" spans="1:14" ht="15">
      <c r="A29" t="s">
        <v>89</v>
      </c>
      <c r="D29" s="12">
        <v>71250</v>
      </c>
      <c r="H29" s="12">
        <v>2794</v>
      </c>
      <c r="K29" s="15">
        <v>24.68</v>
      </c>
      <c r="L29" s="15"/>
      <c r="M29" s="2"/>
      <c r="N29" s="14">
        <v>-5</v>
      </c>
    </row>
    <row r="30" spans="1:14" ht="15">
      <c r="A30" t="s">
        <v>90</v>
      </c>
      <c r="D30" s="12">
        <v>71250</v>
      </c>
      <c r="H30" s="12">
        <v>2586</v>
      </c>
      <c r="K30" s="15">
        <v>25.13</v>
      </c>
      <c r="L30" s="15"/>
      <c r="M30" s="2"/>
      <c r="N30" s="14">
        <v>-5</v>
      </c>
    </row>
    <row r="31" spans="1:14" ht="15">
      <c r="A31" t="s">
        <v>91</v>
      </c>
      <c r="D31" s="12">
        <v>71250</v>
      </c>
      <c r="H31" s="12">
        <v>3215</v>
      </c>
      <c r="K31" s="15">
        <v>24.51</v>
      </c>
      <c r="L31" s="15"/>
      <c r="M31" s="2"/>
      <c r="N31" s="14">
        <v>-5</v>
      </c>
    </row>
    <row r="32" spans="1:14" ht="15">
      <c r="A32" t="s">
        <v>96</v>
      </c>
      <c r="D32" s="12">
        <v>71250</v>
      </c>
      <c r="H32" s="12">
        <v>4205</v>
      </c>
      <c r="K32" s="15">
        <v>24.79</v>
      </c>
      <c r="L32" s="15"/>
      <c r="M32" s="2"/>
      <c r="N32" s="14">
        <v>-5</v>
      </c>
    </row>
    <row r="33" spans="1:12" ht="15">
      <c r="A33" s="7" t="s">
        <v>97</v>
      </c>
      <c r="C33" s="9"/>
      <c r="D33" s="9"/>
      <c r="G33" s="9"/>
      <c r="H33" s="9"/>
      <c r="K33" s="9"/>
      <c r="L33" s="9"/>
    </row>
    <row r="34" spans="1:13" ht="15">
      <c r="A34" t="s">
        <v>81</v>
      </c>
      <c r="D34" s="12">
        <v>150000</v>
      </c>
      <c r="H34" s="12">
        <v>1952</v>
      </c>
      <c r="K34" s="8" t="s">
        <v>82</v>
      </c>
      <c r="L34" s="8"/>
      <c r="M34" s="2"/>
    </row>
    <row r="35" spans="1:13" ht="15">
      <c r="A35" t="s">
        <v>83</v>
      </c>
      <c r="D35" s="12">
        <v>150000</v>
      </c>
      <c r="H35" s="12">
        <v>1855</v>
      </c>
      <c r="K35" s="8" t="s">
        <v>82</v>
      </c>
      <c r="L35" s="8"/>
      <c r="M35" s="2"/>
    </row>
    <row r="36" spans="1:13" ht="15">
      <c r="A36" t="s">
        <v>84</v>
      </c>
      <c r="D36" s="12">
        <v>150000</v>
      </c>
      <c r="H36" s="12">
        <v>2208</v>
      </c>
      <c r="K36" s="8" t="s">
        <v>82</v>
      </c>
      <c r="L36" s="8"/>
      <c r="M36" s="2"/>
    </row>
    <row r="37" spans="1:12" ht="15">
      <c r="A37" s="7" t="s">
        <v>98</v>
      </c>
      <c r="C37" s="9"/>
      <c r="D37" s="9"/>
      <c r="G37" s="9"/>
      <c r="H37" s="9"/>
      <c r="K37" s="9"/>
      <c r="L37" s="9"/>
    </row>
    <row r="38" spans="1:13" ht="15">
      <c r="A38" t="s">
        <v>81</v>
      </c>
      <c r="D38" s="12">
        <v>165000</v>
      </c>
      <c r="H38" s="12">
        <v>1952</v>
      </c>
      <c r="K38" s="8" t="s">
        <v>82</v>
      </c>
      <c r="L38" s="8"/>
      <c r="M38" s="2"/>
    </row>
    <row r="39" spans="1:13" ht="15">
      <c r="A39" t="s">
        <v>83</v>
      </c>
      <c r="D39" s="12">
        <v>165000</v>
      </c>
      <c r="H39" s="12">
        <v>1855</v>
      </c>
      <c r="K39" s="8" t="s">
        <v>82</v>
      </c>
      <c r="L39" s="8"/>
      <c r="M39" s="2"/>
    </row>
  </sheetData>
  <sheetProtection selectLockedCells="1" selectUnlockedCells="1"/>
  <mergeCells count="55">
    <mergeCell ref="A2:F2"/>
    <mergeCell ref="C4:D4"/>
    <mergeCell ref="G4:H4"/>
    <mergeCell ref="K4:L4"/>
    <mergeCell ref="C5:D5"/>
    <mergeCell ref="G5:H5"/>
    <mergeCell ref="K5:L5"/>
    <mergeCell ref="C6:D6"/>
    <mergeCell ref="G6:H6"/>
    <mergeCell ref="K6:L6"/>
    <mergeCell ref="K7:L7"/>
    <mergeCell ref="K8:L8"/>
    <mergeCell ref="K9:L9"/>
    <mergeCell ref="K10:L10"/>
    <mergeCell ref="K11:L11"/>
    <mergeCell ref="K12:L12"/>
    <mergeCell ref="K13:L13"/>
    <mergeCell ref="K14:L14"/>
    <mergeCell ref="K15:L15"/>
    <mergeCell ref="C16:D16"/>
    <mergeCell ref="G16:H16"/>
    <mergeCell ref="K16:L16"/>
    <mergeCell ref="K17:L17"/>
    <mergeCell ref="C18:D18"/>
    <mergeCell ref="G18:H18"/>
    <mergeCell ref="K18:L18"/>
    <mergeCell ref="K19:L19"/>
    <mergeCell ref="K20:L20"/>
    <mergeCell ref="K21:L21"/>
    <mergeCell ref="K22:L22"/>
    <mergeCell ref="K23:L23"/>
    <mergeCell ref="C24:D24"/>
    <mergeCell ref="G24:H24"/>
    <mergeCell ref="K24:L24"/>
    <mergeCell ref="K25:L25"/>
    <mergeCell ref="K26:L26"/>
    <mergeCell ref="K27:L27"/>
    <mergeCell ref="C28:D28"/>
    <mergeCell ref="G28:H28"/>
    <mergeCell ref="K28:L28"/>
    <mergeCell ref="K29:L29"/>
    <mergeCell ref="K30:L30"/>
    <mergeCell ref="K31:L31"/>
    <mergeCell ref="K32:L32"/>
    <mergeCell ref="C33:D33"/>
    <mergeCell ref="G33:H33"/>
    <mergeCell ref="K33:L33"/>
    <mergeCell ref="K34:L34"/>
    <mergeCell ref="K35:L35"/>
    <mergeCell ref="K36:L36"/>
    <mergeCell ref="C37:D37"/>
    <mergeCell ref="G37:H37"/>
    <mergeCell ref="K37:L37"/>
    <mergeCell ref="K38:L38"/>
    <mergeCell ref="K39:L39"/>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5" t="s">
        <v>99</v>
      </c>
      <c r="B2" s="5"/>
      <c r="C2" s="5"/>
      <c r="D2" s="5"/>
      <c r="E2" s="5"/>
      <c r="F2" s="5"/>
      <c r="G2" s="5"/>
      <c r="H2" s="5"/>
      <c r="I2" s="5"/>
      <c r="J2" s="3"/>
    </row>
    <row r="3" spans="1:10" ht="15">
      <c r="A3" s="5" t="s">
        <v>1763</v>
      </c>
      <c r="B3" s="5"/>
      <c r="C3" s="5"/>
      <c r="D3" s="5"/>
      <c r="E3" s="5"/>
      <c r="F3" s="5"/>
      <c r="G3" s="5"/>
      <c r="H3" s="5"/>
      <c r="I3" s="5"/>
      <c r="J3" s="3"/>
    </row>
    <row r="4" spans="1:10" ht="15">
      <c r="A4" s="5" t="s">
        <v>1789</v>
      </c>
      <c r="B4" s="5"/>
      <c r="C4" s="5"/>
      <c r="D4" s="5"/>
      <c r="E4" s="5"/>
      <c r="F4" s="5"/>
      <c r="G4" s="5"/>
      <c r="H4" s="5"/>
      <c r="I4" s="5"/>
      <c r="J4" s="3"/>
    </row>
    <row r="5" spans="1:10" ht="15">
      <c r="A5" s="3"/>
      <c r="B5" s="3"/>
      <c r="C5" s="3"/>
      <c r="D5" s="5" t="s">
        <v>574</v>
      </c>
      <c r="E5" s="5"/>
      <c r="F5" s="5"/>
      <c r="G5" s="5"/>
      <c r="H5" s="5"/>
      <c r="I5" s="5"/>
      <c r="J5" s="3"/>
    </row>
    <row r="6" spans="1:10" ht="15">
      <c r="A6" s="3"/>
      <c r="D6" s="5" t="s">
        <v>576</v>
      </c>
      <c r="E6" s="5"/>
      <c r="F6" s="3"/>
      <c r="H6" s="5" t="s">
        <v>642</v>
      </c>
      <c r="I6" s="5"/>
      <c r="J6" s="3"/>
    </row>
    <row r="7" spans="1:10" ht="15">
      <c r="A7" s="7" t="s">
        <v>577</v>
      </c>
      <c r="D7" s="8"/>
      <c r="E7" s="8"/>
      <c r="F7" s="2"/>
      <c r="H7" s="8"/>
      <c r="I7" s="8"/>
      <c r="J7" s="2"/>
    </row>
    <row r="8" spans="1:9" ht="15">
      <c r="A8" t="s">
        <v>578</v>
      </c>
      <c r="D8" s="13">
        <v>37905</v>
      </c>
      <c r="E8" s="13"/>
      <c r="H8" s="13">
        <v>27489</v>
      </c>
      <c r="I8" s="13"/>
    </row>
    <row r="9" spans="1:9" ht="15">
      <c r="A9" t="s">
        <v>579</v>
      </c>
      <c r="E9" s="12">
        <v>246</v>
      </c>
      <c r="I9" s="12">
        <v>1803</v>
      </c>
    </row>
    <row r="10" spans="1:9" ht="15">
      <c r="A10" s="7" t="s">
        <v>580</v>
      </c>
      <c r="E10" s="12">
        <v>38151</v>
      </c>
      <c r="I10" s="12">
        <v>29292</v>
      </c>
    </row>
    <row r="11" spans="1:10" ht="15">
      <c r="A11" s="7" t="s">
        <v>581</v>
      </c>
      <c r="D11" s="8"/>
      <c r="E11" s="8"/>
      <c r="F11" s="2"/>
      <c r="H11" s="8"/>
      <c r="I11" s="8"/>
      <c r="J11" s="2"/>
    </row>
    <row r="12" spans="1:9" ht="15">
      <c r="A12" t="s">
        <v>582</v>
      </c>
      <c r="E12" s="12">
        <v>11023</v>
      </c>
      <c r="I12" s="12">
        <v>6284</v>
      </c>
    </row>
    <row r="13" spans="1:9" ht="15">
      <c r="A13" t="s">
        <v>583</v>
      </c>
      <c r="E13" s="12">
        <v>11692</v>
      </c>
      <c r="I13" s="12">
        <v>9533</v>
      </c>
    </row>
    <row r="14" spans="1:9" ht="15">
      <c r="A14" t="s">
        <v>1887</v>
      </c>
      <c r="E14" s="12">
        <v>1171</v>
      </c>
      <c r="I14" s="12">
        <v>1172</v>
      </c>
    </row>
    <row r="15" spans="1:9" ht="15">
      <c r="A15" t="s">
        <v>585</v>
      </c>
      <c r="E15" s="12">
        <v>447</v>
      </c>
      <c r="I15" s="12">
        <v>447</v>
      </c>
    </row>
    <row r="16" spans="1:9" ht="15">
      <c r="A16" s="7" t="s">
        <v>586</v>
      </c>
      <c r="E16" s="12">
        <v>24333</v>
      </c>
      <c r="I16" s="12">
        <v>17436</v>
      </c>
    </row>
    <row r="17" spans="1:9" ht="15">
      <c r="A17" s="7" t="s">
        <v>587</v>
      </c>
      <c r="E17" s="12">
        <v>13818</v>
      </c>
      <c r="I17" s="12">
        <v>11856</v>
      </c>
    </row>
    <row r="18" spans="1:10" ht="15">
      <c r="A18" s="7" t="s">
        <v>588</v>
      </c>
      <c r="D18" s="8"/>
      <c r="E18" s="8"/>
      <c r="F18" s="2"/>
      <c r="H18" s="8"/>
      <c r="I18" s="8"/>
      <c r="J18" s="2"/>
    </row>
    <row r="19" spans="1:9" ht="15">
      <c r="A19" t="s">
        <v>1888</v>
      </c>
      <c r="E19" s="12">
        <v>376</v>
      </c>
      <c r="I19" s="12">
        <v>545</v>
      </c>
    </row>
    <row r="20" spans="1:9" ht="15">
      <c r="A20" t="s">
        <v>590</v>
      </c>
      <c r="E20" s="17">
        <v>-8334</v>
      </c>
      <c r="I20" s="12">
        <v>4880</v>
      </c>
    </row>
    <row r="21" spans="1:9" ht="15">
      <c r="A21" s="7" t="s">
        <v>1889</v>
      </c>
      <c r="E21" s="17">
        <v>-7958</v>
      </c>
      <c r="I21" s="12">
        <v>5425</v>
      </c>
    </row>
    <row r="22" spans="1:9" ht="15">
      <c r="A22" s="7" t="s">
        <v>592</v>
      </c>
      <c r="D22" s="13">
        <v>5860</v>
      </c>
      <c r="E22" s="13"/>
      <c r="H22" s="13">
        <v>17281</v>
      </c>
      <c r="I22" s="13"/>
    </row>
  </sheetData>
  <sheetProtection selectLockedCells="1" selectUnlockedCells="1"/>
  <mergeCells count="16">
    <mergeCell ref="A2:I2"/>
    <mergeCell ref="A3:I3"/>
    <mergeCell ref="A4:I4"/>
    <mergeCell ref="D5:I5"/>
    <mergeCell ref="D6:E6"/>
    <mergeCell ref="H6:I6"/>
    <mergeCell ref="D7:E7"/>
    <mergeCell ref="H7:I7"/>
    <mergeCell ref="D8:E8"/>
    <mergeCell ref="H8:I8"/>
    <mergeCell ref="D11:E11"/>
    <mergeCell ref="H11:I11"/>
    <mergeCell ref="D18:E18"/>
    <mergeCell ref="H18:I18"/>
    <mergeCell ref="D22:E22"/>
    <mergeCell ref="H22:I22"/>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11" ht="15">
      <c r="A2" s="5" t="s">
        <v>99</v>
      </c>
      <c r="B2" s="5"/>
      <c r="C2" s="5"/>
      <c r="D2" s="5"/>
      <c r="E2" s="5"/>
      <c r="F2" s="5"/>
      <c r="G2" s="5"/>
      <c r="H2" s="5"/>
      <c r="I2" s="5"/>
      <c r="J2" s="5"/>
      <c r="K2" s="3"/>
    </row>
    <row r="3" spans="1:11" ht="15">
      <c r="A3" s="5" t="s">
        <v>1764</v>
      </c>
      <c r="B3" s="5"/>
      <c r="C3" s="5"/>
      <c r="D3" s="5"/>
      <c r="E3" s="5"/>
      <c r="F3" s="5"/>
      <c r="G3" s="5"/>
      <c r="H3" s="5"/>
      <c r="I3" s="5"/>
      <c r="J3" s="5"/>
      <c r="K3" s="3"/>
    </row>
    <row r="4" spans="1:11" ht="15">
      <c r="A4" s="5" t="s">
        <v>1890</v>
      </c>
      <c r="B4" s="5"/>
      <c r="C4" s="5"/>
      <c r="D4" s="5"/>
      <c r="E4" s="5"/>
      <c r="F4" s="5"/>
      <c r="G4" s="5"/>
      <c r="H4" s="5"/>
      <c r="I4" s="5"/>
      <c r="J4" s="5"/>
      <c r="K4" s="3"/>
    </row>
    <row r="5" spans="1:11" ht="15">
      <c r="A5" s="3"/>
      <c r="B5" s="3"/>
      <c r="C5" s="5" t="s">
        <v>574</v>
      </c>
      <c r="D5" s="5"/>
      <c r="E5" s="5"/>
      <c r="F5" s="5"/>
      <c r="G5" s="5"/>
      <c r="H5" s="5"/>
      <c r="I5" s="5"/>
      <c r="J5" s="5"/>
      <c r="K5" s="3"/>
    </row>
    <row r="6" spans="3:11" ht="15">
      <c r="C6" s="5" t="s">
        <v>576</v>
      </c>
      <c r="D6" s="5"/>
      <c r="E6" s="5"/>
      <c r="F6" s="3"/>
      <c r="G6" s="3"/>
      <c r="H6" s="5" t="s">
        <v>642</v>
      </c>
      <c r="I6" s="5"/>
      <c r="J6" s="5"/>
      <c r="K6" s="3"/>
    </row>
    <row r="7" spans="1:10" ht="15">
      <c r="A7" s="7" t="s">
        <v>1765</v>
      </c>
      <c r="B7" s="7"/>
      <c r="C7" s="7"/>
      <c r="D7" s="1"/>
      <c r="E7" s="1"/>
      <c r="G7" s="7"/>
      <c r="H7" s="7"/>
      <c r="I7" s="1"/>
      <c r="J7" s="1"/>
    </row>
    <row r="8" spans="1:10" ht="15">
      <c r="A8" t="s">
        <v>587</v>
      </c>
      <c r="D8" s="13">
        <v>13818</v>
      </c>
      <c r="E8" s="13"/>
      <c r="I8" s="13">
        <v>11856</v>
      </c>
      <c r="J8" s="13"/>
    </row>
    <row r="9" spans="1:10" ht="15">
      <c r="A9" t="s">
        <v>1888</v>
      </c>
      <c r="E9" s="12">
        <v>376</v>
      </c>
      <c r="J9" s="12">
        <v>545</v>
      </c>
    </row>
    <row r="10" spans="1:10" ht="15">
      <c r="A10" t="s">
        <v>590</v>
      </c>
      <c r="E10" s="17">
        <v>-8334</v>
      </c>
      <c r="H10" s="3"/>
      <c r="J10" s="12">
        <v>4880</v>
      </c>
    </row>
    <row r="11" spans="1:10" ht="15">
      <c r="A11" s="7" t="s">
        <v>1766</v>
      </c>
      <c r="E11" s="12">
        <v>5860</v>
      </c>
      <c r="H11" s="3"/>
      <c r="J11" s="12">
        <v>17281</v>
      </c>
    </row>
    <row r="12" spans="1:10" ht="15">
      <c r="A12" t="s">
        <v>1767</v>
      </c>
      <c r="B12" s="7"/>
      <c r="C12" s="7"/>
      <c r="E12" s="12">
        <v>25570</v>
      </c>
      <c r="G12" s="7"/>
      <c r="H12" s="11"/>
      <c r="J12" s="12">
        <v>10786</v>
      </c>
    </row>
    <row r="13" spans="1:10" ht="15">
      <c r="A13" t="s">
        <v>20</v>
      </c>
      <c r="E13" s="17">
        <v>-15000</v>
      </c>
      <c r="H13" s="3"/>
      <c r="J13" s="17">
        <v>-10400</v>
      </c>
    </row>
    <row r="14" spans="1:10" ht="15">
      <c r="A14" s="7" t="s">
        <v>1768</v>
      </c>
      <c r="B14" s="7"/>
      <c r="C14" s="7"/>
      <c r="E14" s="12">
        <v>16430</v>
      </c>
      <c r="G14" s="7"/>
      <c r="H14" s="11"/>
      <c r="J14" s="12">
        <v>17667</v>
      </c>
    </row>
    <row r="15" spans="1:11" ht="15">
      <c r="A15" s="7" t="s">
        <v>1769</v>
      </c>
      <c r="B15" s="7"/>
      <c r="D15" s="8"/>
      <c r="E15" s="8"/>
      <c r="F15" s="2"/>
      <c r="H15" s="3"/>
      <c r="I15" s="8"/>
      <c r="J15" s="8"/>
      <c r="K15" s="2"/>
    </row>
    <row r="16" spans="1:10" ht="15">
      <c r="A16" t="s">
        <v>683</v>
      </c>
      <c r="B16" s="7"/>
      <c r="C16" s="7"/>
      <c r="E16" s="12">
        <v>68032</v>
      </c>
      <c r="G16" s="7"/>
      <c r="H16" s="11"/>
      <c r="J16" s="12">
        <v>50365</v>
      </c>
    </row>
    <row r="17" spans="1:10" ht="15">
      <c r="A17" t="s">
        <v>684</v>
      </c>
      <c r="B17" s="7"/>
      <c r="D17" s="13">
        <v>84462</v>
      </c>
      <c r="E17" s="13"/>
      <c r="I17" s="13">
        <v>68032</v>
      </c>
      <c r="J17" s="13"/>
    </row>
  </sheetData>
  <sheetProtection selectLockedCells="1" selectUnlockedCells="1"/>
  <mergeCells count="14">
    <mergeCell ref="A2:J2"/>
    <mergeCell ref="A3:J3"/>
    <mergeCell ref="A4:J4"/>
    <mergeCell ref="C5:J5"/>
    <mergeCell ref="C6:E6"/>
    <mergeCell ref="H6:J6"/>
    <mergeCell ref="D7:E7"/>
    <mergeCell ref="I7:J7"/>
    <mergeCell ref="D8:E8"/>
    <mergeCell ref="I8:J8"/>
    <mergeCell ref="D15:E15"/>
    <mergeCell ref="I15:J15"/>
    <mergeCell ref="D17:E17"/>
    <mergeCell ref="I17:J17"/>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J40"/>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5" t="s">
        <v>99</v>
      </c>
      <c r="B2" s="5"/>
      <c r="C2" s="5"/>
      <c r="D2" s="5"/>
      <c r="E2" s="5"/>
      <c r="F2" s="5"/>
      <c r="G2" s="5"/>
      <c r="H2" s="5"/>
      <c r="I2" s="5"/>
      <c r="J2" s="3"/>
    </row>
    <row r="3" spans="1:10" ht="15">
      <c r="A3" s="5" t="s">
        <v>1770</v>
      </c>
      <c r="B3" s="5"/>
      <c r="C3" s="5"/>
      <c r="D3" s="5"/>
      <c r="E3" s="5"/>
      <c r="F3" s="5"/>
      <c r="G3" s="5"/>
      <c r="H3" s="5"/>
      <c r="I3" s="5"/>
      <c r="J3" s="3"/>
    </row>
    <row r="4" spans="1:10" ht="15">
      <c r="A4" s="5" t="s">
        <v>1891</v>
      </c>
      <c r="B4" s="5"/>
      <c r="C4" s="5"/>
      <c r="D4" s="5"/>
      <c r="E4" s="5"/>
      <c r="F4" s="5"/>
      <c r="G4" s="5"/>
      <c r="H4" s="5"/>
      <c r="I4" s="5"/>
      <c r="J4" s="3"/>
    </row>
    <row r="5" spans="1:10" ht="15">
      <c r="A5" s="3"/>
      <c r="B5" s="3"/>
      <c r="C5" s="3"/>
      <c r="D5" s="5" t="s">
        <v>574</v>
      </c>
      <c r="E5" s="5"/>
      <c r="F5" s="5"/>
      <c r="G5" s="5"/>
      <c r="H5" s="5"/>
      <c r="I5" s="5"/>
      <c r="J5" s="3"/>
    </row>
    <row r="6" spans="1:10" ht="15">
      <c r="A6" s="3"/>
      <c r="D6" s="5" t="s">
        <v>576</v>
      </c>
      <c r="E6" s="5"/>
      <c r="F6" s="3"/>
      <c r="H6" s="5" t="s">
        <v>642</v>
      </c>
      <c r="I6" s="5"/>
      <c r="J6" s="3"/>
    </row>
    <row r="7" spans="1:10" ht="15">
      <c r="A7" s="7" t="s">
        <v>688</v>
      </c>
      <c r="B7" s="7"/>
      <c r="C7" s="2"/>
      <c r="D7" s="8"/>
      <c r="E7" s="8"/>
      <c r="F7" s="2"/>
      <c r="G7" s="2"/>
      <c r="H7" s="8"/>
      <c r="I7" s="8"/>
      <c r="J7" s="2"/>
    </row>
    <row r="8" spans="1:9" ht="15">
      <c r="A8" t="s">
        <v>1892</v>
      </c>
      <c r="D8" s="13">
        <v>5860</v>
      </c>
      <c r="E8" s="13"/>
      <c r="H8" s="13">
        <v>17282</v>
      </c>
      <c r="I8" s="13"/>
    </row>
    <row r="9" spans="1:10" ht="15">
      <c r="A9" t="s">
        <v>1893</v>
      </c>
      <c r="D9" s="9"/>
      <c r="E9" s="9"/>
      <c r="H9" s="8"/>
      <c r="I9" s="8"/>
      <c r="J9" s="2"/>
    </row>
    <row r="10" spans="1:9" ht="15">
      <c r="A10" t="s">
        <v>690</v>
      </c>
      <c r="E10" s="12">
        <v>8334</v>
      </c>
      <c r="I10" s="17">
        <v>-4880</v>
      </c>
    </row>
    <row r="11" spans="1:9" ht="15">
      <c r="A11" t="s">
        <v>692</v>
      </c>
      <c r="E11" s="17">
        <v>-376</v>
      </c>
      <c r="I11" s="17">
        <v>-545</v>
      </c>
    </row>
    <row r="12" spans="1:9" ht="15">
      <c r="A12" t="s">
        <v>694</v>
      </c>
      <c r="B12" s="7"/>
      <c r="E12" s="17">
        <v>-2080</v>
      </c>
      <c r="I12" s="17">
        <v>-1573</v>
      </c>
    </row>
    <row r="13" spans="1:9" ht="15">
      <c r="A13" t="s">
        <v>695</v>
      </c>
      <c r="B13" s="7"/>
      <c r="E13" s="17">
        <v>-431196</v>
      </c>
      <c r="I13" s="17">
        <v>-149393</v>
      </c>
    </row>
    <row r="14" spans="1:9" ht="15">
      <c r="A14" t="s">
        <v>1894</v>
      </c>
      <c r="E14" s="17">
        <v>-2104</v>
      </c>
      <c r="I14" s="2" t="s">
        <v>53</v>
      </c>
    </row>
    <row r="15" spans="1:9" ht="15">
      <c r="A15" t="s">
        <v>1772</v>
      </c>
      <c r="E15" s="17">
        <v>-38</v>
      </c>
      <c r="I15" s="17">
        <v>-364</v>
      </c>
    </row>
    <row r="16" spans="1:9" ht="15">
      <c r="A16" t="s">
        <v>1773</v>
      </c>
      <c r="E16" s="12">
        <v>100481</v>
      </c>
      <c r="I16" s="12">
        <v>104888</v>
      </c>
    </row>
    <row r="17" spans="1:10" ht="15">
      <c r="A17" t="s">
        <v>699</v>
      </c>
      <c r="D17" s="8"/>
      <c r="E17" s="8"/>
      <c r="F17" s="2"/>
      <c r="H17" s="8"/>
      <c r="I17" s="8"/>
      <c r="J17" s="2"/>
    </row>
    <row r="18" spans="1:9" ht="15">
      <c r="A18" t="s">
        <v>558</v>
      </c>
      <c r="E18" s="17">
        <v>-3870</v>
      </c>
      <c r="I18" s="2" t="s">
        <v>53</v>
      </c>
    </row>
    <row r="19" spans="1:9" ht="15">
      <c r="A19" t="s">
        <v>555</v>
      </c>
      <c r="E19" s="17">
        <v>-1794</v>
      </c>
      <c r="I19" s="17">
        <v>-298</v>
      </c>
    </row>
    <row r="20" spans="1:9" ht="15">
      <c r="A20" t="s">
        <v>557</v>
      </c>
      <c r="E20" s="17">
        <v>-1375</v>
      </c>
      <c r="I20" s="2" t="s">
        <v>53</v>
      </c>
    </row>
    <row r="21" spans="1:10" ht="15">
      <c r="A21" t="s">
        <v>1775</v>
      </c>
      <c r="D21" s="8"/>
      <c r="E21" s="8"/>
      <c r="F21" s="2"/>
      <c r="H21" s="8"/>
      <c r="I21" s="8"/>
      <c r="J21" s="2"/>
    </row>
    <row r="22" spans="1:9" ht="15">
      <c r="A22" t="s">
        <v>568</v>
      </c>
      <c r="E22" s="12">
        <v>24865</v>
      </c>
      <c r="I22" s="12">
        <v>7093</v>
      </c>
    </row>
    <row r="23" spans="1:9" ht="15">
      <c r="A23" t="s">
        <v>565</v>
      </c>
      <c r="E23" s="12">
        <v>3177</v>
      </c>
      <c r="I23" s="17">
        <v>-150</v>
      </c>
    </row>
    <row r="24" spans="1:9" ht="15">
      <c r="A24" t="s">
        <v>567</v>
      </c>
      <c r="E24" s="12">
        <v>1059</v>
      </c>
      <c r="I24" s="12">
        <v>287</v>
      </c>
    </row>
    <row r="25" spans="1:9" ht="15">
      <c r="A25" t="s">
        <v>1776</v>
      </c>
      <c r="E25" s="12">
        <v>208</v>
      </c>
      <c r="I25" s="12">
        <v>297</v>
      </c>
    </row>
    <row r="26" spans="1:9" ht="15">
      <c r="A26" t="s">
        <v>704</v>
      </c>
      <c r="E26" s="17">
        <v>-298849</v>
      </c>
      <c r="I26" s="17">
        <v>-27356</v>
      </c>
    </row>
    <row r="27" spans="1:10" ht="15">
      <c r="A27" s="7" t="s">
        <v>705</v>
      </c>
      <c r="D27" s="9"/>
      <c r="E27" s="9"/>
      <c r="H27" s="8"/>
      <c r="I27" s="8"/>
      <c r="J27" s="2"/>
    </row>
    <row r="28" spans="1:9" ht="15">
      <c r="A28" t="s">
        <v>1777</v>
      </c>
      <c r="E28" s="12">
        <v>25570</v>
      </c>
      <c r="I28" s="12">
        <v>10785</v>
      </c>
    </row>
    <row r="29" spans="1:9" ht="15">
      <c r="A29" t="s">
        <v>1778</v>
      </c>
      <c r="E29" s="12">
        <v>39432</v>
      </c>
      <c r="I29" s="12">
        <v>18541</v>
      </c>
    </row>
    <row r="30" spans="1:9" ht="15">
      <c r="A30" t="s">
        <v>1779</v>
      </c>
      <c r="E30" s="17">
        <v>-13800</v>
      </c>
      <c r="I30" s="17">
        <v>-8994</v>
      </c>
    </row>
    <row r="31" spans="1:9" ht="15">
      <c r="A31" t="s">
        <v>1895</v>
      </c>
      <c r="E31" s="12">
        <v>246000</v>
      </c>
      <c r="I31" s="2" t="s">
        <v>53</v>
      </c>
    </row>
    <row r="32" spans="1:9" ht="15">
      <c r="A32" t="s">
        <v>1782</v>
      </c>
      <c r="E32" s="12">
        <v>306600</v>
      </c>
      <c r="I32" s="12">
        <v>50500</v>
      </c>
    </row>
    <row r="33" spans="1:9" ht="15">
      <c r="A33" t="s">
        <v>1783</v>
      </c>
      <c r="E33" s="17">
        <v>-273000</v>
      </c>
      <c r="I33" s="17">
        <v>-40000</v>
      </c>
    </row>
    <row r="34" spans="1:9" ht="15">
      <c r="A34" t="s">
        <v>1896</v>
      </c>
      <c r="E34" s="12">
        <v>330802</v>
      </c>
      <c r="I34" s="12">
        <v>30832</v>
      </c>
    </row>
    <row r="35" spans="1:9" ht="15">
      <c r="A35" s="7" t="s">
        <v>1784</v>
      </c>
      <c r="E35" s="12">
        <v>31953</v>
      </c>
      <c r="I35" s="12">
        <v>3476</v>
      </c>
    </row>
    <row r="36" spans="1:9" ht="15">
      <c r="A36" s="7" t="s">
        <v>717</v>
      </c>
      <c r="E36" s="12">
        <v>11013</v>
      </c>
      <c r="I36" s="12">
        <v>7537</v>
      </c>
    </row>
    <row r="37" spans="1:9" ht="15">
      <c r="A37" s="7" t="s">
        <v>718</v>
      </c>
      <c r="B37" s="7"/>
      <c r="E37" s="12">
        <v>42966</v>
      </c>
      <c r="I37" s="12">
        <v>11013</v>
      </c>
    </row>
    <row r="38" spans="1:9" ht="15">
      <c r="A38" s="7" t="s">
        <v>1785</v>
      </c>
      <c r="B38" s="7"/>
      <c r="D38" s="9"/>
      <c r="E38" s="9"/>
      <c r="H38" s="1"/>
      <c r="I38" s="1"/>
    </row>
    <row r="39" spans="1:9" ht="15">
      <c r="A39" t="s">
        <v>1786</v>
      </c>
      <c r="B39" s="7"/>
      <c r="D39" s="13">
        <v>10633</v>
      </c>
      <c r="E39" s="13"/>
      <c r="H39" s="13">
        <v>9245</v>
      </c>
      <c r="I39" s="13"/>
    </row>
    <row r="40" spans="1:9" ht="15">
      <c r="A40" t="s">
        <v>1787</v>
      </c>
      <c r="B40" s="7"/>
      <c r="D40" s="13">
        <v>7846</v>
      </c>
      <c r="E40" s="13"/>
      <c r="H40" s="13">
        <v>6434</v>
      </c>
      <c r="I40" s="13"/>
    </row>
  </sheetData>
  <sheetProtection selectLockedCells="1" selectUnlockedCells="1"/>
  <mergeCells count="24">
    <mergeCell ref="A2:I2"/>
    <mergeCell ref="A3:I3"/>
    <mergeCell ref="A4:I4"/>
    <mergeCell ref="D5:I5"/>
    <mergeCell ref="D6:E6"/>
    <mergeCell ref="H6:I6"/>
    <mergeCell ref="D7:E7"/>
    <mergeCell ref="H7:I7"/>
    <mergeCell ref="D8:E8"/>
    <mergeCell ref="H8:I8"/>
    <mergeCell ref="D9:E9"/>
    <mergeCell ref="H9:I9"/>
    <mergeCell ref="D17:E17"/>
    <mergeCell ref="H17:I17"/>
    <mergeCell ref="D21:E21"/>
    <mergeCell ref="H21:I21"/>
    <mergeCell ref="D27:E27"/>
    <mergeCell ref="H27:I27"/>
    <mergeCell ref="D38:E38"/>
    <mergeCell ref="H38:I38"/>
    <mergeCell ref="D39:E39"/>
    <mergeCell ref="H39:I39"/>
    <mergeCell ref="D40:E40"/>
    <mergeCell ref="H40:I40"/>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W76"/>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50.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5" t="s">
        <v>99</v>
      </c>
      <c r="B2" s="5"/>
      <c r="C2" s="5"/>
      <c r="D2" s="5"/>
      <c r="E2" s="5"/>
      <c r="F2" s="5"/>
      <c r="G2" s="5"/>
      <c r="H2" s="5"/>
      <c r="I2" s="5"/>
      <c r="J2" s="5"/>
      <c r="K2" s="5"/>
      <c r="L2" s="5"/>
      <c r="M2" s="5"/>
      <c r="N2" s="5"/>
      <c r="O2" s="5"/>
      <c r="P2" s="5"/>
      <c r="Q2" s="5"/>
      <c r="R2" s="5"/>
      <c r="S2" s="5"/>
      <c r="T2" s="5"/>
      <c r="U2" s="5"/>
      <c r="V2" s="5"/>
      <c r="W2" s="5"/>
    </row>
    <row r="3" spans="1:23" ht="15">
      <c r="A3" s="5" t="s">
        <v>1788</v>
      </c>
      <c r="B3" s="5"/>
      <c r="C3" s="5"/>
      <c r="D3" s="5"/>
      <c r="E3" s="5"/>
      <c r="F3" s="5"/>
      <c r="G3" s="5"/>
      <c r="H3" s="5"/>
      <c r="I3" s="5"/>
      <c r="J3" s="5"/>
      <c r="K3" s="5"/>
      <c r="L3" s="5"/>
      <c r="M3" s="5"/>
      <c r="N3" s="5"/>
      <c r="O3" s="5"/>
      <c r="P3" s="5"/>
      <c r="Q3" s="5"/>
      <c r="R3" s="5"/>
      <c r="S3" s="5"/>
      <c r="T3" s="5"/>
      <c r="U3" s="5"/>
      <c r="V3" s="5"/>
      <c r="W3" s="5"/>
    </row>
    <row r="4" spans="1:23" ht="15">
      <c r="A4" s="5" t="s">
        <v>1897</v>
      </c>
      <c r="B4" s="5"/>
      <c r="C4" s="5"/>
      <c r="D4" s="5"/>
      <c r="E4" s="5"/>
      <c r="F4" s="5"/>
      <c r="G4" s="5"/>
      <c r="H4" s="5"/>
      <c r="I4" s="5"/>
      <c r="J4" s="5"/>
      <c r="K4" s="5"/>
      <c r="L4" s="5"/>
      <c r="M4" s="5"/>
      <c r="N4" s="5"/>
      <c r="O4" s="5"/>
      <c r="P4" s="5"/>
      <c r="Q4" s="5"/>
      <c r="R4" s="5"/>
      <c r="S4" s="5"/>
      <c r="T4" s="5"/>
      <c r="U4" s="5"/>
      <c r="V4" s="5"/>
      <c r="W4" s="5"/>
    </row>
    <row r="5" spans="1:23" ht="39.75" customHeight="1">
      <c r="A5" s="7" t="s">
        <v>109</v>
      </c>
      <c r="B5" s="11"/>
      <c r="C5" s="11" t="s">
        <v>69</v>
      </c>
      <c r="D5" s="11"/>
      <c r="E5" s="11" t="s">
        <v>110</v>
      </c>
      <c r="F5" s="11"/>
      <c r="G5" s="6" t="s">
        <v>111</v>
      </c>
      <c r="H5" s="6"/>
      <c r="I5" s="11"/>
      <c r="J5" s="11"/>
      <c r="K5" s="16" t="s">
        <v>112</v>
      </c>
      <c r="L5" s="7"/>
      <c r="M5" s="5" t="s">
        <v>113</v>
      </c>
      <c r="N5" s="5"/>
      <c r="O5" s="11"/>
      <c r="P5" s="11"/>
      <c r="Q5" s="5" t="s">
        <v>114</v>
      </c>
      <c r="R5" s="5"/>
      <c r="S5" s="11"/>
      <c r="T5" s="11"/>
      <c r="U5" s="5" t="s">
        <v>115</v>
      </c>
      <c r="V5" s="5"/>
      <c r="W5" s="11"/>
    </row>
    <row r="6" spans="1:22" ht="15">
      <c r="A6" s="7" t="s">
        <v>423</v>
      </c>
      <c r="C6" s="3"/>
      <c r="E6" s="3"/>
      <c r="G6" s="8"/>
      <c r="H6" s="8"/>
      <c r="I6" s="2"/>
      <c r="K6" s="2"/>
      <c r="M6" s="9"/>
      <c r="N6" s="9"/>
      <c r="Q6" s="9"/>
      <c r="R6" s="9"/>
      <c r="U6" s="9"/>
      <c r="V6" s="9"/>
    </row>
    <row r="7" spans="1:22" ht="15">
      <c r="A7" t="s">
        <v>122</v>
      </c>
      <c r="C7" s="3" t="s">
        <v>424</v>
      </c>
      <c r="E7" s="3" t="s">
        <v>124</v>
      </c>
      <c r="H7" s="2" t="s">
        <v>425</v>
      </c>
      <c r="K7" s="2" t="s">
        <v>426</v>
      </c>
      <c r="M7" s="13">
        <v>4938</v>
      </c>
      <c r="N7" s="13"/>
      <c r="Q7" s="13">
        <v>4938</v>
      </c>
      <c r="R7" s="13"/>
      <c r="U7" s="13">
        <v>4900</v>
      </c>
      <c r="V7" s="13"/>
    </row>
    <row r="8" spans="1:22" ht="15">
      <c r="A8" t="s">
        <v>127</v>
      </c>
      <c r="C8" s="3" t="s">
        <v>128</v>
      </c>
      <c r="E8" s="3" t="s">
        <v>129</v>
      </c>
      <c r="H8" s="2" t="s">
        <v>427</v>
      </c>
      <c r="K8" s="2" t="s">
        <v>428</v>
      </c>
      <c r="N8" s="12">
        <v>9975</v>
      </c>
      <c r="R8" s="12">
        <v>9785</v>
      </c>
      <c r="V8" s="12">
        <v>9576</v>
      </c>
    </row>
    <row r="9" spans="1:22" ht="15">
      <c r="A9" t="s">
        <v>429</v>
      </c>
      <c r="C9" s="3" t="s">
        <v>430</v>
      </c>
      <c r="E9" s="3" t="s">
        <v>159</v>
      </c>
      <c r="H9" s="2" t="s">
        <v>431</v>
      </c>
      <c r="K9" s="2" t="s">
        <v>432</v>
      </c>
      <c r="N9" s="12">
        <v>871</v>
      </c>
      <c r="R9" s="12">
        <v>864</v>
      </c>
      <c r="V9" s="12">
        <v>841</v>
      </c>
    </row>
    <row r="10" spans="1:22" ht="15">
      <c r="A10" t="s">
        <v>433</v>
      </c>
      <c r="C10" s="3" t="s">
        <v>434</v>
      </c>
      <c r="E10" s="3" t="s">
        <v>435</v>
      </c>
      <c r="H10" s="2" t="s">
        <v>436</v>
      </c>
      <c r="K10" s="2" t="s">
        <v>437</v>
      </c>
      <c r="N10" s="12">
        <v>19906</v>
      </c>
      <c r="R10" s="12">
        <v>19867</v>
      </c>
      <c r="V10" s="12">
        <v>19906</v>
      </c>
    </row>
    <row r="11" spans="1:22" ht="15">
      <c r="A11" t="s">
        <v>131</v>
      </c>
      <c r="C11" s="3" t="s">
        <v>132</v>
      </c>
      <c r="E11" s="3" t="s">
        <v>124</v>
      </c>
      <c r="H11" s="2" t="s">
        <v>438</v>
      </c>
      <c r="K11" s="2" t="s">
        <v>439</v>
      </c>
      <c r="N11" s="12">
        <v>14104</v>
      </c>
      <c r="R11" s="12">
        <v>13968</v>
      </c>
      <c r="V11" s="12">
        <v>13892</v>
      </c>
    </row>
    <row r="12" spans="1:22" ht="15">
      <c r="A12" t="s">
        <v>135</v>
      </c>
      <c r="C12" s="3" t="s">
        <v>136</v>
      </c>
      <c r="E12" s="3" t="s">
        <v>124</v>
      </c>
      <c r="H12" s="2" t="s">
        <v>440</v>
      </c>
      <c r="K12" s="2" t="s">
        <v>432</v>
      </c>
      <c r="N12" s="12">
        <v>15168</v>
      </c>
      <c r="R12" s="12">
        <v>15084</v>
      </c>
      <c r="V12" s="12">
        <v>15168</v>
      </c>
    </row>
    <row r="13" spans="1:22" ht="15">
      <c r="A13" t="s">
        <v>138</v>
      </c>
      <c r="C13" s="3" t="s">
        <v>139</v>
      </c>
      <c r="E13" s="3" t="s">
        <v>119</v>
      </c>
      <c r="H13" s="2" t="s">
        <v>441</v>
      </c>
      <c r="K13" s="2" t="s">
        <v>437</v>
      </c>
      <c r="N13" s="12">
        <v>9942</v>
      </c>
      <c r="R13" s="12">
        <v>9934</v>
      </c>
      <c r="V13" s="12">
        <v>9743</v>
      </c>
    </row>
    <row r="14" spans="1:22" ht="15">
      <c r="A14" t="s">
        <v>142</v>
      </c>
      <c r="C14" s="3" t="s">
        <v>143</v>
      </c>
      <c r="E14" s="3" t="s">
        <v>119</v>
      </c>
      <c r="H14" s="2" t="s">
        <v>442</v>
      </c>
      <c r="K14" s="2" t="s">
        <v>437</v>
      </c>
      <c r="N14" s="12">
        <v>6569</v>
      </c>
      <c r="R14" s="12">
        <v>6502</v>
      </c>
      <c r="V14" s="12">
        <v>6536</v>
      </c>
    </row>
    <row r="15" spans="1:22" ht="15">
      <c r="A15" t="s">
        <v>146</v>
      </c>
      <c r="C15" s="3" t="s">
        <v>143</v>
      </c>
      <c r="E15" s="3" t="s">
        <v>119</v>
      </c>
      <c r="H15" s="2" t="s">
        <v>443</v>
      </c>
      <c r="K15" s="2" t="s">
        <v>432</v>
      </c>
      <c r="N15" s="12">
        <v>3323</v>
      </c>
      <c r="R15" s="12">
        <v>3298</v>
      </c>
      <c r="V15" s="12">
        <v>3307</v>
      </c>
    </row>
    <row r="16" spans="1:22" ht="15">
      <c r="A16" t="s">
        <v>149</v>
      </c>
      <c r="C16" s="3" t="s">
        <v>143</v>
      </c>
      <c r="E16" s="3" t="s">
        <v>119</v>
      </c>
      <c r="H16" s="2" t="s">
        <v>444</v>
      </c>
      <c r="K16" s="2" t="s">
        <v>426</v>
      </c>
      <c r="N16" s="12">
        <v>7607</v>
      </c>
      <c r="R16" s="12">
        <v>7607</v>
      </c>
      <c r="V16" s="12">
        <v>7569</v>
      </c>
    </row>
    <row r="17" spans="1:22" ht="15">
      <c r="A17" t="s">
        <v>151</v>
      </c>
      <c r="C17" s="3" t="s">
        <v>152</v>
      </c>
      <c r="E17" s="3" t="s">
        <v>153</v>
      </c>
      <c r="H17" s="2" t="s">
        <v>445</v>
      </c>
      <c r="K17" s="2" t="s">
        <v>446</v>
      </c>
      <c r="N17" s="12">
        <v>8822</v>
      </c>
      <c r="R17" s="12">
        <v>8725</v>
      </c>
      <c r="V17" s="12">
        <v>8602</v>
      </c>
    </row>
    <row r="18" spans="1:22" ht="15">
      <c r="A18" t="s">
        <v>157</v>
      </c>
      <c r="C18" s="3" t="s">
        <v>447</v>
      </c>
      <c r="E18" s="3" t="s">
        <v>159</v>
      </c>
      <c r="H18" s="2" t="s">
        <v>448</v>
      </c>
      <c r="K18" s="2" t="s">
        <v>437</v>
      </c>
      <c r="N18" s="12">
        <v>11940</v>
      </c>
      <c r="R18" s="12">
        <v>11721</v>
      </c>
      <c r="V18" s="12">
        <v>11701</v>
      </c>
    </row>
    <row r="19" spans="1:22" ht="15">
      <c r="A19" t="s">
        <v>162</v>
      </c>
      <c r="C19" s="3" t="s">
        <v>163</v>
      </c>
      <c r="E19" s="3" t="s">
        <v>164</v>
      </c>
      <c r="H19" s="2" t="s">
        <v>449</v>
      </c>
      <c r="K19" s="2" t="s">
        <v>450</v>
      </c>
      <c r="N19" s="12">
        <v>15000</v>
      </c>
      <c r="R19" s="12">
        <v>14700</v>
      </c>
      <c r="V19" s="12">
        <v>14700</v>
      </c>
    </row>
    <row r="20" spans="1:22" ht="15">
      <c r="A20" t="s">
        <v>170</v>
      </c>
      <c r="C20" s="3" t="s">
        <v>171</v>
      </c>
      <c r="E20" s="3" t="s">
        <v>172</v>
      </c>
      <c r="H20" s="2" t="s">
        <v>451</v>
      </c>
      <c r="K20" s="2" t="s">
        <v>426</v>
      </c>
      <c r="N20" s="12">
        <v>17993</v>
      </c>
      <c r="R20" s="12">
        <v>17772</v>
      </c>
      <c r="V20" s="12">
        <v>17596</v>
      </c>
    </row>
    <row r="21" spans="1:22" ht="15">
      <c r="A21" t="s">
        <v>173</v>
      </c>
      <c r="C21" s="3" t="s">
        <v>452</v>
      </c>
      <c r="E21" s="3" t="s">
        <v>119</v>
      </c>
      <c r="H21" s="2" t="s">
        <v>453</v>
      </c>
      <c r="K21" s="2" t="s">
        <v>426</v>
      </c>
      <c r="N21" s="12">
        <v>9937</v>
      </c>
      <c r="R21" s="12">
        <v>9937</v>
      </c>
      <c r="V21" s="12">
        <v>9937</v>
      </c>
    </row>
    <row r="22" spans="1:22" ht="15">
      <c r="A22" t="s">
        <v>181</v>
      </c>
      <c r="C22" s="3" t="s">
        <v>454</v>
      </c>
      <c r="E22" s="3" t="s">
        <v>172</v>
      </c>
      <c r="H22" s="2" t="s">
        <v>455</v>
      </c>
      <c r="K22" s="2" t="s">
        <v>426</v>
      </c>
      <c r="N22" s="12">
        <v>17456</v>
      </c>
      <c r="R22" s="12">
        <v>17131</v>
      </c>
      <c r="V22" s="12">
        <v>17194</v>
      </c>
    </row>
    <row r="23" spans="1:22" ht="15">
      <c r="A23" t="s">
        <v>184</v>
      </c>
      <c r="C23" s="3" t="s">
        <v>185</v>
      </c>
      <c r="E23" s="3" t="s">
        <v>124</v>
      </c>
      <c r="H23" s="2" t="s">
        <v>456</v>
      </c>
      <c r="K23" s="2" t="s">
        <v>437</v>
      </c>
      <c r="N23" s="12">
        <v>2985</v>
      </c>
      <c r="R23" s="12">
        <v>2958</v>
      </c>
      <c r="V23" s="12">
        <v>2940</v>
      </c>
    </row>
    <row r="24" spans="1:22" ht="15">
      <c r="A24" t="s">
        <v>187</v>
      </c>
      <c r="C24" s="3" t="s">
        <v>188</v>
      </c>
      <c r="E24" s="3" t="s">
        <v>124</v>
      </c>
      <c r="H24" s="2" t="s">
        <v>457</v>
      </c>
      <c r="K24" s="2" t="s">
        <v>439</v>
      </c>
      <c r="N24" s="12">
        <v>9045</v>
      </c>
      <c r="R24" s="12">
        <v>9029</v>
      </c>
      <c r="V24" s="12">
        <v>8819</v>
      </c>
    </row>
    <row r="25" spans="1:22" ht="15">
      <c r="A25" t="s">
        <v>193</v>
      </c>
      <c r="C25" s="3" t="s">
        <v>194</v>
      </c>
      <c r="E25" s="3" t="s">
        <v>175</v>
      </c>
      <c r="H25" s="2" t="s">
        <v>445</v>
      </c>
      <c r="K25" s="2" t="s">
        <v>458</v>
      </c>
      <c r="N25" s="12">
        <v>6435</v>
      </c>
      <c r="R25" s="12">
        <v>6427</v>
      </c>
      <c r="V25" s="12">
        <v>6338</v>
      </c>
    </row>
    <row r="26" spans="1:22" ht="15">
      <c r="A26" t="s">
        <v>196</v>
      </c>
      <c r="C26" s="3" t="s">
        <v>197</v>
      </c>
      <c r="E26" s="3" t="s">
        <v>124</v>
      </c>
      <c r="H26" s="2" t="s">
        <v>459</v>
      </c>
      <c r="K26" s="2" t="s">
        <v>437</v>
      </c>
      <c r="N26" s="12">
        <v>2776</v>
      </c>
      <c r="R26" s="12">
        <v>2526</v>
      </c>
      <c r="V26" s="12">
        <v>2489</v>
      </c>
    </row>
    <row r="27" spans="1:22" ht="15">
      <c r="A27" t="s">
        <v>198</v>
      </c>
      <c r="C27" s="3" t="s">
        <v>199</v>
      </c>
      <c r="E27" s="3" t="s">
        <v>200</v>
      </c>
      <c r="H27" s="2" t="s">
        <v>460</v>
      </c>
      <c r="K27" s="2" t="s">
        <v>426</v>
      </c>
      <c r="N27" s="12">
        <v>15142</v>
      </c>
      <c r="R27" s="12">
        <v>15063</v>
      </c>
      <c r="V27" s="12">
        <v>14658</v>
      </c>
    </row>
    <row r="28" spans="1:22" ht="15">
      <c r="A28" t="s">
        <v>203</v>
      </c>
      <c r="C28" s="3" t="s">
        <v>204</v>
      </c>
      <c r="E28" s="3" t="s">
        <v>205</v>
      </c>
      <c r="H28" s="2" t="s">
        <v>461</v>
      </c>
      <c r="K28" s="2" t="s">
        <v>437</v>
      </c>
      <c r="N28" s="12">
        <v>8139</v>
      </c>
      <c r="R28" s="12">
        <v>8008</v>
      </c>
      <c r="V28" s="12">
        <v>7944</v>
      </c>
    </row>
    <row r="29" spans="1:22" ht="15">
      <c r="A29" t="s">
        <v>462</v>
      </c>
      <c r="C29" s="3" t="s">
        <v>463</v>
      </c>
      <c r="E29" s="3" t="s">
        <v>226</v>
      </c>
      <c r="H29" s="2" t="s">
        <v>464</v>
      </c>
      <c r="K29" s="2" t="s">
        <v>446</v>
      </c>
      <c r="N29" s="12">
        <v>4558</v>
      </c>
      <c r="R29" s="12">
        <v>4558</v>
      </c>
      <c r="V29" s="12">
        <v>4489</v>
      </c>
    </row>
    <row r="30" spans="1:22" ht="15">
      <c r="A30" t="s">
        <v>465</v>
      </c>
      <c r="C30" s="3" t="s">
        <v>466</v>
      </c>
      <c r="E30" s="3" t="s">
        <v>212</v>
      </c>
      <c r="H30" s="2" t="s">
        <v>467</v>
      </c>
      <c r="K30" s="2" t="s">
        <v>426</v>
      </c>
      <c r="N30" s="12">
        <v>2823</v>
      </c>
      <c r="R30" s="12">
        <v>2761</v>
      </c>
      <c r="V30" s="12">
        <v>2689</v>
      </c>
    </row>
    <row r="31" spans="1:22" ht="15">
      <c r="A31" t="s">
        <v>217</v>
      </c>
      <c r="C31" s="3" t="s">
        <v>218</v>
      </c>
      <c r="E31" s="3" t="s">
        <v>164</v>
      </c>
      <c r="H31" s="2" t="s">
        <v>460</v>
      </c>
      <c r="K31" s="2" t="s">
        <v>468</v>
      </c>
      <c r="N31" s="12">
        <v>9950</v>
      </c>
      <c r="R31" s="12">
        <v>9817</v>
      </c>
      <c r="V31" s="12">
        <v>9726</v>
      </c>
    </row>
    <row r="32" spans="1:22" ht="15">
      <c r="A32" t="s">
        <v>220</v>
      </c>
      <c r="C32" s="3" t="s">
        <v>221</v>
      </c>
      <c r="E32" s="3" t="s">
        <v>159</v>
      </c>
      <c r="H32" s="2" t="s">
        <v>469</v>
      </c>
      <c r="K32" s="2" t="s">
        <v>470</v>
      </c>
      <c r="N32" s="12">
        <v>800</v>
      </c>
      <c r="R32" s="12">
        <v>754</v>
      </c>
      <c r="V32" s="12">
        <v>740</v>
      </c>
    </row>
    <row r="33" spans="1:22" ht="15">
      <c r="A33" t="s">
        <v>229</v>
      </c>
      <c r="C33" s="3" t="s">
        <v>230</v>
      </c>
      <c r="E33" s="3" t="s">
        <v>231</v>
      </c>
      <c r="H33" s="2" t="s">
        <v>471</v>
      </c>
      <c r="K33" s="2" t="s">
        <v>426</v>
      </c>
      <c r="N33" s="12">
        <v>7343</v>
      </c>
      <c r="R33" s="12">
        <v>7313</v>
      </c>
      <c r="V33" s="12">
        <v>7013</v>
      </c>
    </row>
    <row r="34" spans="1:22" ht="15">
      <c r="A34" t="s">
        <v>233</v>
      </c>
      <c r="C34" s="3" t="s">
        <v>234</v>
      </c>
      <c r="E34" s="3" t="s">
        <v>172</v>
      </c>
      <c r="H34" s="2" t="s">
        <v>472</v>
      </c>
      <c r="K34" s="2" t="s">
        <v>432</v>
      </c>
      <c r="N34" s="12">
        <v>1974</v>
      </c>
      <c r="R34" s="12">
        <v>1939</v>
      </c>
      <c r="V34" s="12">
        <v>1895</v>
      </c>
    </row>
    <row r="35" spans="1:22" ht="15">
      <c r="A35" t="s">
        <v>236</v>
      </c>
      <c r="C35" s="3" t="s">
        <v>237</v>
      </c>
      <c r="E35" s="3" t="s">
        <v>238</v>
      </c>
      <c r="H35" s="2" t="s">
        <v>473</v>
      </c>
      <c r="K35" s="2" t="s">
        <v>468</v>
      </c>
      <c r="N35" s="12">
        <v>6835</v>
      </c>
      <c r="R35" s="12">
        <v>6835</v>
      </c>
      <c r="V35" s="12">
        <v>6733</v>
      </c>
    </row>
    <row r="36" spans="1:22" ht="15">
      <c r="A36" t="s">
        <v>239</v>
      </c>
      <c r="C36" s="3" t="s">
        <v>240</v>
      </c>
      <c r="E36" s="3" t="s">
        <v>159</v>
      </c>
      <c r="H36" s="2" t="s">
        <v>474</v>
      </c>
      <c r="K36" s="2" t="s">
        <v>475</v>
      </c>
      <c r="N36" s="12">
        <v>19915</v>
      </c>
      <c r="R36" s="12">
        <v>19535</v>
      </c>
      <c r="V36" s="12">
        <v>19516</v>
      </c>
    </row>
    <row r="37" spans="1:22" ht="15">
      <c r="A37" t="s">
        <v>242</v>
      </c>
      <c r="C37" s="3" t="s">
        <v>243</v>
      </c>
      <c r="E37" s="3" t="s">
        <v>164</v>
      </c>
      <c r="H37" s="2" t="s">
        <v>425</v>
      </c>
      <c r="K37" s="2" t="s">
        <v>426</v>
      </c>
      <c r="N37" s="12">
        <v>15255</v>
      </c>
      <c r="R37" s="12">
        <v>15045</v>
      </c>
      <c r="V37" s="12">
        <v>14721</v>
      </c>
    </row>
    <row r="38" spans="1:22" ht="15">
      <c r="A38" t="s">
        <v>244</v>
      </c>
      <c r="C38" s="3" t="s">
        <v>245</v>
      </c>
      <c r="E38" s="3" t="s">
        <v>124</v>
      </c>
      <c r="H38" s="2" t="s">
        <v>476</v>
      </c>
      <c r="K38" s="2" t="s">
        <v>477</v>
      </c>
      <c r="N38" s="12">
        <v>14438</v>
      </c>
      <c r="R38" s="12">
        <v>14303</v>
      </c>
      <c r="V38" s="12">
        <v>14257</v>
      </c>
    </row>
    <row r="39" spans="1:22" ht="15">
      <c r="A39" t="s">
        <v>478</v>
      </c>
      <c r="C39" s="3" t="s">
        <v>479</v>
      </c>
      <c r="E39" s="3" t="s">
        <v>179</v>
      </c>
      <c r="H39" s="2" t="s">
        <v>480</v>
      </c>
      <c r="K39" s="2" t="s">
        <v>458</v>
      </c>
      <c r="N39" s="12">
        <v>2333</v>
      </c>
      <c r="R39" s="12">
        <v>2001</v>
      </c>
      <c r="V39" s="12">
        <v>1705</v>
      </c>
    </row>
    <row r="40" spans="1:22" ht="15">
      <c r="A40" t="s">
        <v>481</v>
      </c>
      <c r="C40" s="3" t="s">
        <v>482</v>
      </c>
      <c r="E40" s="3" t="s">
        <v>168</v>
      </c>
      <c r="H40" s="2" t="s">
        <v>483</v>
      </c>
      <c r="K40" s="2" t="s">
        <v>484</v>
      </c>
      <c r="N40" s="12">
        <v>17400</v>
      </c>
      <c r="R40" s="12">
        <v>17154</v>
      </c>
      <c r="V40" s="12">
        <v>16617</v>
      </c>
    </row>
    <row r="41" spans="1:22" ht="15">
      <c r="A41" t="s">
        <v>247</v>
      </c>
      <c r="C41" s="3" t="s">
        <v>248</v>
      </c>
      <c r="E41" s="3" t="s">
        <v>164</v>
      </c>
      <c r="H41" s="2" t="s">
        <v>485</v>
      </c>
      <c r="K41" s="2" t="s">
        <v>468</v>
      </c>
      <c r="N41" s="12">
        <v>4473</v>
      </c>
      <c r="R41" s="12">
        <v>4388</v>
      </c>
      <c r="V41" s="12">
        <v>4428</v>
      </c>
    </row>
    <row r="42" spans="1:22" ht="15">
      <c r="A42" t="s">
        <v>250</v>
      </c>
      <c r="C42" s="3" t="s">
        <v>251</v>
      </c>
      <c r="E42" s="3" t="s">
        <v>164</v>
      </c>
      <c r="H42" s="2" t="s">
        <v>486</v>
      </c>
      <c r="K42" s="2" t="s">
        <v>487</v>
      </c>
      <c r="N42" s="12">
        <v>5636</v>
      </c>
      <c r="R42" s="12">
        <v>5534</v>
      </c>
      <c r="V42" s="12">
        <v>5495</v>
      </c>
    </row>
    <row r="43" spans="1:22" ht="15">
      <c r="A43" t="s">
        <v>253</v>
      </c>
      <c r="C43" s="3" t="s">
        <v>488</v>
      </c>
      <c r="E43" s="3" t="s">
        <v>168</v>
      </c>
      <c r="H43" s="2" t="s">
        <v>489</v>
      </c>
      <c r="K43" s="2" t="s">
        <v>432</v>
      </c>
      <c r="N43" s="12">
        <v>20000</v>
      </c>
      <c r="R43" s="12">
        <v>19545</v>
      </c>
      <c r="V43" s="12">
        <v>19800</v>
      </c>
    </row>
    <row r="44" spans="1:22" ht="15">
      <c r="A44" t="s">
        <v>261</v>
      </c>
      <c r="C44" s="3" t="s">
        <v>262</v>
      </c>
      <c r="E44" s="3" t="s">
        <v>124</v>
      </c>
      <c r="H44" s="2" t="s">
        <v>445</v>
      </c>
      <c r="K44" s="2" t="s">
        <v>439</v>
      </c>
      <c r="N44" s="12">
        <v>6428</v>
      </c>
      <c r="R44" s="12">
        <v>6428</v>
      </c>
      <c r="V44" s="12">
        <v>6428</v>
      </c>
    </row>
    <row r="45" spans="1:22" ht="15">
      <c r="A45" t="s">
        <v>263</v>
      </c>
      <c r="C45" s="3" t="s">
        <v>490</v>
      </c>
      <c r="E45" s="3" t="s">
        <v>238</v>
      </c>
      <c r="H45" s="2" t="s">
        <v>491</v>
      </c>
      <c r="K45" s="2" t="s">
        <v>437</v>
      </c>
      <c r="N45" s="12">
        <v>19954</v>
      </c>
      <c r="R45" s="12">
        <v>19866</v>
      </c>
      <c r="V45" s="12">
        <v>19754</v>
      </c>
    </row>
    <row r="46" spans="1:22" ht="15">
      <c r="A46" t="s">
        <v>266</v>
      </c>
      <c r="C46" s="3" t="s">
        <v>267</v>
      </c>
      <c r="E46" s="3" t="s">
        <v>268</v>
      </c>
      <c r="H46" s="2" t="s">
        <v>492</v>
      </c>
      <c r="K46" s="2" t="s">
        <v>432</v>
      </c>
      <c r="N46" s="12">
        <v>14438</v>
      </c>
      <c r="R46" s="12">
        <v>14316</v>
      </c>
      <c r="V46" s="12">
        <v>14438</v>
      </c>
    </row>
    <row r="47" spans="1:22" ht="15">
      <c r="A47" t="s">
        <v>275</v>
      </c>
      <c r="C47" s="3" t="s">
        <v>276</v>
      </c>
      <c r="E47" s="3" t="s">
        <v>277</v>
      </c>
      <c r="H47" s="2" t="s">
        <v>438</v>
      </c>
      <c r="K47" s="2" t="s">
        <v>446</v>
      </c>
      <c r="N47" s="12">
        <v>2137</v>
      </c>
      <c r="R47" s="12">
        <v>2129</v>
      </c>
      <c r="V47" s="12">
        <v>2088</v>
      </c>
    </row>
    <row r="48" spans="1:22" ht="15">
      <c r="A48" t="s">
        <v>280</v>
      </c>
      <c r="C48" s="3" t="s">
        <v>281</v>
      </c>
      <c r="E48" s="3" t="s">
        <v>200</v>
      </c>
      <c r="H48" s="2" t="s">
        <v>219</v>
      </c>
      <c r="K48" s="2" t="s">
        <v>493</v>
      </c>
      <c r="N48" s="12">
        <v>19925</v>
      </c>
      <c r="R48" s="12">
        <v>19708</v>
      </c>
      <c r="V48" s="12">
        <v>19526</v>
      </c>
    </row>
    <row r="49" spans="1:22" ht="15">
      <c r="A49" t="s">
        <v>283</v>
      </c>
      <c r="C49" s="3" t="s">
        <v>284</v>
      </c>
      <c r="E49" s="3" t="s">
        <v>168</v>
      </c>
      <c r="H49" s="2" t="s">
        <v>460</v>
      </c>
      <c r="K49" s="2" t="s">
        <v>458</v>
      </c>
      <c r="N49" s="12">
        <v>12345</v>
      </c>
      <c r="R49" s="12">
        <v>12119</v>
      </c>
      <c r="V49" s="12">
        <v>11944</v>
      </c>
    </row>
    <row r="50" spans="1:22" ht="15">
      <c r="A50" t="s">
        <v>288</v>
      </c>
      <c r="C50" s="3" t="s">
        <v>289</v>
      </c>
      <c r="E50" s="3" t="s">
        <v>159</v>
      </c>
      <c r="H50" s="2" t="s">
        <v>440</v>
      </c>
      <c r="K50" s="2" t="s">
        <v>432</v>
      </c>
      <c r="N50" s="12">
        <v>5570</v>
      </c>
      <c r="R50" s="12">
        <v>5128</v>
      </c>
      <c r="V50" s="12">
        <v>5069</v>
      </c>
    </row>
    <row r="51" spans="1:22" ht="15">
      <c r="A51" t="s">
        <v>290</v>
      </c>
      <c r="C51" s="3" t="s">
        <v>291</v>
      </c>
      <c r="E51" s="3" t="s">
        <v>292</v>
      </c>
      <c r="H51" s="2" t="s">
        <v>494</v>
      </c>
      <c r="K51" s="2" t="s">
        <v>446</v>
      </c>
      <c r="N51" s="12">
        <v>3140</v>
      </c>
      <c r="R51" s="12">
        <v>2946</v>
      </c>
      <c r="V51" s="12">
        <v>2826</v>
      </c>
    </row>
    <row r="52" spans="1:22" ht="15">
      <c r="A52" t="s">
        <v>295</v>
      </c>
      <c r="C52" s="3" t="s">
        <v>296</v>
      </c>
      <c r="E52" s="3" t="s">
        <v>124</v>
      </c>
      <c r="H52" s="2" t="s">
        <v>461</v>
      </c>
      <c r="K52" s="2" t="s">
        <v>495</v>
      </c>
      <c r="N52" s="12">
        <v>7920</v>
      </c>
      <c r="R52" s="12">
        <v>7861</v>
      </c>
      <c r="V52" s="12">
        <v>7880</v>
      </c>
    </row>
    <row r="53" spans="1:22" ht="15">
      <c r="A53" t="s">
        <v>298</v>
      </c>
      <c r="C53" s="3" t="s">
        <v>299</v>
      </c>
      <c r="E53" s="3" t="s">
        <v>300</v>
      </c>
      <c r="H53" s="2" t="s">
        <v>496</v>
      </c>
      <c r="K53" s="2" t="s">
        <v>437</v>
      </c>
      <c r="N53" s="12">
        <v>7406</v>
      </c>
      <c r="R53" s="12">
        <v>7326</v>
      </c>
      <c r="V53" s="12">
        <v>7332</v>
      </c>
    </row>
    <row r="54" spans="1:22" ht="15">
      <c r="A54" t="s">
        <v>301</v>
      </c>
      <c r="C54" s="3" t="s">
        <v>302</v>
      </c>
      <c r="E54" s="3" t="s">
        <v>164</v>
      </c>
      <c r="H54" s="2" t="s">
        <v>440</v>
      </c>
      <c r="K54" s="2" t="s">
        <v>437</v>
      </c>
      <c r="N54" s="12">
        <v>2983</v>
      </c>
      <c r="R54" s="12">
        <v>2926</v>
      </c>
      <c r="V54" s="12">
        <v>2953</v>
      </c>
    </row>
    <row r="55" spans="1:22" ht="15">
      <c r="A55" t="s">
        <v>304</v>
      </c>
      <c r="C55" s="3" t="s">
        <v>497</v>
      </c>
      <c r="E55" s="3" t="s">
        <v>172</v>
      </c>
      <c r="H55" s="2" t="s">
        <v>498</v>
      </c>
      <c r="K55" s="2" t="s">
        <v>432</v>
      </c>
      <c r="N55" s="12">
        <v>4164</v>
      </c>
      <c r="R55" s="12">
        <v>4102</v>
      </c>
      <c r="V55" s="12">
        <v>3923</v>
      </c>
    </row>
    <row r="56" spans="1:22" ht="15">
      <c r="A56" t="s">
        <v>306</v>
      </c>
      <c r="C56" s="3" t="s">
        <v>307</v>
      </c>
      <c r="E56" s="3" t="s">
        <v>168</v>
      </c>
      <c r="H56" s="2" t="s">
        <v>499</v>
      </c>
      <c r="K56" s="2" t="s">
        <v>437</v>
      </c>
      <c r="N56" s="12">
        <v>7505</v>
      </c>
      <c r="R56" s="12">
        <v>7426</v>
      </c>
      <c r="V56" s="12">
        <v>7505</v>
      </c>
    </row>
    <row r="57" spans="1:22" ht="15">
      <c r="A57" t="s">
        <v>500</v>
      </c>
      <c r="C57" s="3" t="s">
        <v>501</v>
      </c>
      <c r="E57" s="3" t="s">
        <v>168</v>
      </c>
      <c r="H57" s="2" t="s">
        <v>485</v>
      </c>
      <c r="K57" s="2" t="s">
        <v>426</v>
      </c>
      <c r="N57" s="12">
        <v>5257</v>
      </c>
      <c r="R57" s="12">
        <v>5210</v>
      </c>
      <c r="V57" s="12">
        <v>5257</v>
      </c>
    </row>
    <row r="58" spans="1:22" ht="15">
      <c r="A58" t="s">
        <v>317</v>
      </c>
      <c r="C58" s="3" t="s">
        <v>318</v>
      </c>
      <c r="E58" s="3" t="s">
        <v>319</v>
      </c>
      <c r="H58" s="2" t="s">
        <v>502</v>
      </c>
      <c r="K58" s="2" t="s">
        <v>432</v>
      </c>
      <c r="N58" s="12">
        <v>3990</v>
      </c>
      <c r="R58" s="12">
        <v>3874</v>
      </c>
      <c r="V58" s="12">
        <v>3890</v>
      </c>
    </row>
    <row r="59" spans="1:22" ht="15">
      <c r="A59" t="s">
        <v>321</v>
      </c>
      <c r="C59" s="3" t="s">
        <v>322</v>
      </c>
      <c r="E59" s="3" t="s">
        <v>172</v>
      </c>
      <c r="H59" s="2" t="s">
        <v>503</v>
      </c>
      <c r="K59" s="2" t="s">
        <v>493</v>
      </c>
      <c r="N59" s="12">
        <v>4962</v>
      </c>
      <c r="R59" s="12">
        <v>4911</v>
      </c>
      <c r="V59" s="12">
        <v>4863</v>
      </c>
    </row>
    <row r="60" spans="1:22" ht="15">
      <c r="A60" t="s">
        <v>327</v>
      </c>
      <c r="C60" s="3" t="s">
        <v>328</v>
      </c>
      <c r="E60" s="3" t="s">
        <v>329</v>
      </c>
      <c r="H60" s="2" t="s">
        <v>504</v>
      </c>
      <c r="K60" s="2" t="s">
        <v>468</v>
      </c>
      <c r="N60" s="12">
        <v>8634</v>
      </c>
      <c r="R60" s="12">
        <v>8489</v>
      </c>
      <c r="V60" s="12">
        <v>8419</v>
      </c>
    </row>
    <row r="61" spans="1:22" ht="15">
      <c r="A61" t="s">
        <v>331</v>
      </c>
      <c r="C61" s="3" t="s">
        <v>332</v>
      </c>
      <c r="E61" s="3" t="s">
        <v>200</v>
      </c>
      <c r="H61" s="2" t="s">
        <v>440</v>
      </c>
      <c r="K61" s="2" t="s">
        <v>450</v>
      </c>
      <c r="N61" s="12">
        <v>2580</v>
      </c>
      <c r="R61" s="12">
        <v>2487</v>
      </c>
      <c r="V61" s="12">
        <v>2309</v>
      </c>
    </row>
    <row r="62" spans="1:22" ht="15">
      <c r="A62" t="s">
        <v>334</v>
      </c>
      <c r="C62" s="3" t="s">
        <v>335</v>
      </c>
      <c r="E62" s="3" t="s">
        <v>159</v>
      </c>
      <c r="H62" s="2" t="s">
        <v>505</v>
      </c>
      <c r="K62" s="2" t="s">
        <v>506</v>
      </c>
      <c r="N62" s="12">
        <v>3403</v>
      </c>
      <c r="R62" s="12">
        <v>3342</v>
      </c>
      <c r="V62" s="12">
        <v>3335</v>
      </c>
    </row>
    <row r="63" spans="1:22" ht="15">
      <c r="A63" t="s">
        <v>1898</v>
      </c>
      <c r="C63" s="3" t="s">
        <v>335</v>
      </c>
      <c r="E63" s="3" t="s">
        <v>159</v>
      </c>
      <c r="H63" s="2" t="s">
        <v>1899</v>
      </c>
      <c r="K63" s="2" t="s">
        <v>487</v>
      </c>
      <c r="N63" s="12">
        <v>143</v>
      </c>
      <c r="R63" s="2" t="s">
        <v>156</v>
      </c>
      <c r="V63" s="17">
        <v>-1</v>
      </c>
    </row>
    <row r="64" spans="1:22" ht="15">
      <c r="A64" t="s">
        <v>337</v>
      </c>
      <c r="C64" s="3" t="s">
        <v>338</v>
      </c>
      <c r="E64" s="3" t="s">
        <v>159</v>
      </c>
      <c r="H64" s="2" t="s">
        <v>508</v>
      </c>
      <c r="K64" s="2" t="s">
        <v>426</v>
      </c>
      <c r="N64" s="12">
        <v>12757</v>
      </c>
      <c r="R64" s="12">
        <v>12657</v>
      </c>
      <c r="V64" s="12">
        <v>12566</v>
      </c>
    </row>
    <row r="65" spans="1:22" ht="15">
      <c r="A65" t="s">
        <v>340</v>
      </c>
      <c r="C65" s="3" t="s">
        <v>341</v>
      </c>
      <c r="E65" s="3" t="s">
        <v>168</v>
      </c>
      <c r="H65" s="2" t="s">
        <v>509</v>
      </c>
      <c r="K65" s="2" t="s">
        <v>510</v>
      </c>
      <c r="N65" s="12">
        <v>5180</v>
      </c>
      <c r="R65" s="12">
        <v>5180</v>
      </c>
      <c r="V65" s="12">
        <v>5180</v>
      </c>
    </row>
    <row r="66" spans="1:22" ht="15">
      <c r="A66" t="s">
        <v>342</v>
      </c>
      <c r="C66" s="3" t="s">
        <v>511</v>
      </c>
      <c r="E66" s="3" t="s">
        <v>315</v>
      </c>
      <c r="H66" s="2" t="s">
        <v>512</v>
      </c>
      <c r="K66" s="2" t="s">
        <v>126</v>
      </c>
      <c r="N66" s="12">
        <v>4975</v>
      </c>
      <c r="R66" s="12">
        <v>4904</v>
      </c>
      <c r="V66" s="12">
        <v>4751</v>
      </c>
    </row>
    <row r="67" spans="1:22" ht="15">
      <c r="A67" t="s">
        <v>344</v>
      </c>
      <c r="C67" s="3" t="s">
        <v>345</v>
      </c>
      <c r="E67" s="3" t="s">
        <v>200</v>
      </c>
      <c r="H67" s="2" t="s">
        <v>505</v>
      </c>
      <c r="K67" s="2" t="s">
        <v>477</v>
      </c>
      <c r="N67" s="12">
        <v>9850</v>
      </c>
      <c r="R67" s="12">
        <v>9718</v>
      </c>
      <c r="V67" s="12">
        <v>9505</v>
      </c>
    </row>
    <row r="68" spans="1:22" ht="15">
      <c r="A68" t="s">
        <v>347</v>
      </c>
      <c r="C68" s="3" t="s">
        <v>348</v>
      </c>
      <c r="E68" s="3" t="s">
        <v>164</v>
      </c>
      <c r="H68" s="2" t="s">
        <v>513</v>
      </c>
      <c r="K68" s="2" t="s">
        <v>439</v>
      </c>
      <c r="N68" s="12">
        <v>14542</v>
      </c>
      <c r="R68" s="12">
        <v>14440</v>
      </c>
      <c r="V68" s="12">
        <v>13070</v>
      </c>
    </row>
    <row r="69" spans="1:22" ht="15">
      <c r="A69" t="s">
        <v>350</v>
      </c>
      <c r="C69" s="3" t="s">
        <v>351</v>
      </c>
      <c r="E69" s="3" t="s">
        <v>168</v>
      </c>
      <c r="H69" s="2" t="s">
        <v>514</v>
      </c>
      <c r="K69" s="2" t="s">
        <v>515</v>
      </c>
      <c r="N69" s="12">
        <v>3192</v>
      </c>
      <c r="R69" s="12">
        <v>3172</v>
      </c>
      <c r="V69" s="12">
        <v>3112</v>
      </c>
    </row>
    <row r="70" spans="1:22" ht="15">
      <c r="A70" t="s">
        <v>353</v>
      </c>
      <c r="C70" s="3" t="s">
        <v>354</v>
      </c>
      <c r="E70" s="3" t="s">
        <v>319</v>
      </c>
      <c r="H70" s="2" t="s">
        <v>438</v>
      </c>
      <c r="K70" s="2" t="s">
        <v>468</v>
      </c>
      <c r="N70" s="12">
        <v>9949</v>
      </c>
      <c r="R70" s="12">
        <v>9872</v>
      </c>
      <c r="V70" s="12">
        <v>9750</v>
      </c>
    </row>
    <row r="71" spans="1:22" ht="15">
      <c r="A71" t="s">
        <v>359</v>
      </c>
      <c r="C71" s="3" t="s">
        <v>360</v>
      </c>
      <c r="E71" s="3" t="s">
        <v>164</v>
      </c>
      <c r="H71" s="2" t="s">
        <v>425</v>
      </c>
      <c r="K71" s="2" t="s">
        <v>487</v>
      </c>
      <c r="N71" s="12">
        <v>6859</v>
      </c>
      <c r="R71" s="12">
        <v>6779</v>
      </c>
      <c r="V71" s="12">
        <v>6791</v>
      </c>
    </row>
    <row r="72" spans="1:22" ht="15">
      <c r="A72" t="s">
        <v>362</v>
      </c>
      <c r="C72" s="3" t="s">
        <v>348</v>
      </c>
      <c r="E72" s="3" t="s">
        <v>212</v>
      </c>
      <c r="H72" s="2" t="s">
        <v>516</v>
      </c>
      <c r="K72" s="2" t="s">
        <v>432</v>
      </c>
      <c r="N72" s="12">
        <v>5082</v>
      </c>
      <c r="R72" s="12">
        <v>5082</v>
      </c>
      <c r="V72" s="12">
        <v>5031</v>
      </c>
    </row>
    <row r="73" spans="1:22" ht="15">
      <c r="A73" t="s">
        <v>365</v>
      </c>
      <c r="C73" s="3" t="s">
        <v>366</v>
      </c>
      <c r="E73" s="3" t="s">
        <v>268</v>
      </c>
      <c r="H73" s="2" t="s">
        <v>517</v>
      </c>
      <c r="K73" s="2" t="s">
        <v>437</v>
      </c>
      <c r="N73" s="12">
        <v>15000</v>
      </c>
      <c r="R73" s="12">
        <v>14794</v>
      </c>
      <c r="V73" s="12">
        <v>14775</v>
      </c>
    </row>
    <row r="74" spans="1:22" ht="15">
      <c r="A74" t="s">
        <v>368</v>
      </c>
      <c r="C74" s="3" t="s">
        <v>369</v>
      </c>
      <c r="E74" s="3" t="s">
        <v>268</v>
      </c>
      <c r="H74" s="2" t="s">
        <v>474</v>
      </c>
      <c r="K74" s="2" t="s">
        <v>510</v>
      </c>
      <c r="N74" s="12">
        <v>11951</v>
      </c>
      <c r="R74" s="12">
        <v>11879</v>
      </c>
      <c r="V74" s="12">
        <v>11861</v>
      </c>
    </row>
    <row r="75" spans="1:22" ht="15">
      <c r="A75" t="s">
        <v>374</v>
      </c>
      <c r="C75" s="3" t="s">
        <v>211</v>
      </c>
      <c r="E75" s="3" t="s">
        <v>376</v>
      </c>
      <c r="H75" s="2" t="s">
        <v>460</v>
      </c>
      <c r="K75" s="2" t="s">
        <v>518</v>
      </c>
      <c r="N75" s="12">
        <v>11386</v>
      </c>
      <c r="R75" s="12">
        <v>11352</v>
      </c>
      <c r="V75" s="12">
        <v>11113</v>
      </c>
    </row>
    <row r="76" spans="1:22" ht="15">
      <c r="A76" t="s">
        <v>380</v>
      </c>
      <c r="C76" s="3" t="s">
        <v>381</v>
      </c>
      <c r="E76" s="3" t="s">
        <v>315</v>
      </c>
      <c r="H76" s="2" t="s">
        <v>459</v>
      </c>
      <c r="K76" s="2" t="s">
        <v>437</v>
      </c>
      <c r="N76" s="12">
        <v>12099</v>
      </c>
      <c r="R76" s="12">
        <v>12031</v>
      </c>
      <c r="V76" s="12">
        <v>11978</v>
      </c>
    </row>
  </sheetData>
  <sheetProtection selectLockedCells="1" selectUnlockedCells="1"/>
  <mergeCells count="14">
    <mergeCell ref="A2:W2"/>
    <mergeCell ref="A3:W3"/>
    <mergeCell ref="A4:W4"/>
    <mergeCell ref="G5:H5"/>
    <mergeCell ref="M5:N5"/>
    <mergeCell ref="Q5:R5"/>
    <mergeCell ref="U5:V5"/>
    <mergeCell ref="G6:H6"/>
    <mergeCell ref="M6:N6"/>
    <mergeCell ref="Q6:R6"/>
    <mergeCell ref="U6:V6"/>
    <mergeCell ref="M7:N7"/>
    <mergeCell ref="Q7:R7"/>
    <mergeCell ref="U7:V7"/>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W23"/>
  <sheetViews>
    <sheetView workbookViewId="0" topLeftCell="A1">
      <selection activeCell="A1" sqref="A1"/>
    </sheetView>
  </sheetViews>
  <sheetFormatPr defaultColWidth="9.140625" defaultRowHeight="15"/>
  <cols>
    <col min="1" max="1" width="80.8515625" style="0" customWidth="1"/>
    <col min="2" max="2" width="8.7109375" style="0" customWidth="1"/>
    <col min="3" max="3" width="10.7109375" style="0" customWidth="1"/>
    <col min="4" max="4" width="8.7109375" style="0" customWidth="1"/>
    <col min="5" max="5" width="39.7109375" style="0" customWidth="1"/>
    <col min="6" max="7" width="8.7109375" style="0" customWidth="1"/>
    <col min="8" max="8" width="6.7109375" style="0" customWidth="1"/>
    <col min="9" max="10" width="8.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39.75" customHeight="1">
      <c r="A2" s="7" t="s">
        <v>109</v>
      </c>
      <c r="B2" s="11"/>
      <c r="C2" s="11" t="s">
        <v>69</v>
      </c>
      <c r="D2" s="11"/>
      <c r="E2" s="11" t="s">
        <v>110</v>
      </c>
      <c r="F2" s="11"/>
      <c r="G2" s="6" t="s">
        <v>111</v>
      </c>
      <c r="H2" s="6"/>
      <c r="I2" s="11"/>
      <c r="J2" s="11"/>
      <c r="K2" s="16" t="s">
        <v>112</v>
      </c>
      <c r="L2" s="7"/>
      <c r="M2" s="5" t="s">
        <v>113</v>
      </c>
      <c r="N2" s="5"/>
      <c r="O2" s="11"/>
      <c r="P2" s="11"/>
      <c r="Q2" s="5" t="s">
        <v>114</v>
      </c>
      <c r="R2" s="5"/>
      <c r="S2" s="11"/>
      <c r="T2" s="11"/>
      <c r="U2" s="5" t="s">
        <v>115</v>
      </c>
      <c r="V2" s="5"/>
      <c r="W2" s="11"/>
    </row>
    <row r="3" spans="1:22" ht="15">
      <c r="A3" t="s">
        <v>385</v>
      </c>
      <c r="C3" s="3" t="s">
        <v>519</v>
      </c>
      <c r="E3" s="3" t="s">
        <v>159</v>
      </c>
      <c r="H3" s="2" t="s">
        <v>520</v>
      </c>
      <c r="K3" s="2" t="s">
        <v>126</v>
      </c>
      <c r="N3" s="12">
        <v>16128</v>
      </c>
      <c r="R3" s="12">
        <v>15785</v>
      </c>
      <c r="V3" s="12">
        <v>15870</v>
      </c>
    </row>
    <row r="4" spans="1:22" ht="15">
      <c r="A4" t="s">
        <v>390</v>
      </c>
      <c r="C4" s="3" t="s">
        <v>521</v>
      </c>
      <c r="E4" s="3" t="s">
        <v>310</v>
      </c>
      <c r="H4" s="2" t="s">
        <v>522</v>
      </c>
      <c r="K4" s="2" t="s">
        <v>515</v>
      </c>
      <c r="N4" s="12">
        <v>3474</v>
      </c>
      <c r="R4" s="12">
        <v>3435</v>
      </c>
      <c r="V4" s="12">
        <v>3271</v>
      </c>
    </row>
    <row r="5" spans="1:22" ht="15">
      <c r="A5" t="s">
        <v>392</v>
      </c>
      <c r="C5" s="3" t="s">
        <v>523</v>
      </c>
      <c r="E5" s="3" t="s">
        <v>159</v>
      </c>
      <c r="H5" s="2" t="s">
        <v>425</v>
      </c>
      <c r="K5" s="2" t="s">
        <v>426</v>
      </c>
      <c r="N5" s="12">
        <v>11208</v>
      </c>
      <c r="R5" s="12">
        <v>11102</v>
      </c>
      <c r="V5" s="12">
        <v>11096</v>
      </c>
    </row>
    <row r="6" spans="1:22" ht="15">
      <c r="A6" t="s">
        <v>394</v>
      </c>
      <c r="C6" s="3" t="s">
        <v>524</v>
      </c>
      <c r="E6" s="3" t="s">
        <v>164</v>
      </c>
      <c r="H6" s="2" t="s">
        <v>180</v>
      </c>
      <c r="K6" s="2" t="s">
        <v>525</v>
      </c>
      <c r="N6" s="12">
        <v>5502</v>
      </c>
      <c r="R6" s="12">
        <v>5549</v>
      </c>
      <c r="V6" s="12">
        <v>5557</v>
      </c>
    </row>
    <row r="7" spans="1:22" ht="15">
      <c r="A7" t="s">
        <v>397</v>
      </c>
      <c r="C7" s="3" t="s">
        <v>526</v>
      </c>
      <c r="E7" s="3" t="s">
        <v>164</v>
      </c>
      <c r="H7" s="2" t="s">
        <v>461</v>
      </c>
      <c r="K7" s="2" t="s">
        <v>432</v>
      </c>
      <c r="N7" s="12">
        <v>4531</v>
      </c>
      <c r="R7" s="12">
        <v>4485</v>
      </c>
      <c r="V7" s="12">
        <v>4509</v>
      </c>
    </row>
    <row r="8" spans="1:22" ht="15">
      <c r="A8" t="s">
        <v>399</v>
      </c>
      <c r="C8" s="3" t="s">
        <v>527</v>
      </c>
      <c r="E8" s="3" t="s">
        <v>401</v>
      </c>
      <c r="H8" s="2" t="s">
        <v>528</v>
      </c>
      <c r="K8" s="2" t="s">
        <v>515</v>
      </c>
      <c r="N8" s="12">
        <v>5536</v>
      </c>
      <c r="R8" s="12">
        <v>5392</v>
      </c>
      <c r="V8" s="12">
        <v>5370</v>
      </c>
    </row>
    <row r="9" spans="1:22" ht="15">
      <c r="A9" t="s">
        <v>529</v>
      </c>
      <c r="C9" s="3" t="s">
        <v>530</v>
      </c>
      <c r="E9" s="3" t="s">
        <v>315</v>
      </c>
      <c r="H9" s="2" t="s">
        <v>460</v>
      </c>
      <c r="K9" s="2" t="s">
        <v>426</v>
      </c>
      <c r="N9" s="12">
        <v>17381</v>
      </c>
      <c r="R9" s="12">
        <v>17244</v>
      </c>
      <c r="V9" s="12">
        <v>16946</v>
      </c>
    </row>
    <row r="10" spans="1:22" ht="15">
      <c r="A10" t="s">
        <v>403</v>
      </c>
      <c r="C10" s="3" t="s">
        <v>531</v>
      </c>
      <c r="E10" s="3" t="s">
        <v>319</v>
      </c>
      <c r="H10" s="2" t="s">
        <v>532</v>
      </c>
      <c r="K10" s="2" t="s">
        <v>487</v>
      </c>
      <c r="N10" s="12">
        <v>7949</v>
      </c>
      <c r="R10" s="12">
        <v>7917</v>
      </c>
      <c r="V10" s="12">
        <v>7910</v>
      </c>
    </row>
    <row r="11" spans="1:22" ht="15">
      <c r="A11" t="s">
        <v>406</v>
      </c>
      <c r="C11" s="3" t="s">
        <v>533</v>
      </c>
      <c r="E11" s="3" t="s">
        <v>159</v>
      </c>
      <c r="H11" s="2" t="s">
        <v>534</v>
      </c>
      <c r="K11" s="2" t="s">
        <v>432</v>
      </c>
      <c r="N11" s="12">
        <v>12064</v>
      </c>
      <c r="R11" s="12">
        <v>11938</v>
      </c>
      <c r="V11" s="12">
        <v>11208</v>
      </c>
    </row>
    <row r="12" spans="1:22" ht="15">
      <c r="A12" t="s">
        <v>535</v>
      </c>
      <c r="C12" s="3" t="s">
        <v>536</v>
      </c>
      <c r="E12" s="3" t="s">
        <v>537</v>
      </c>
      <c r="H12" s="2" t="s">
        <v>538</v>
      </c>
      <c r="K12" s="2" t="s">
        <v>539</v>
      </c>
      <c r="N12" s="12">
        <v>4674</v>
      </c>
      <c r="R12" s="12">
        <v>4657</v>
      </c>
      <c r="V12" s="12">
        <v>4604</v>
      </c>
    </row>
    <row r="13" spans="1:22" ht="15">
      <c r="A13" t="s">
        <v>540</v>
      </c>
      <c r="C13" s="3" t="s">
        <v>541</v>
      </c>
      <c r="E13" s="3" t="s">
        <v>542</v>
      </c>
      <c r="H13" s="2" t="s">
        <v>543</v>
      </c>
      <c r="K13" s="2" t="s">
        <v>515</v>
      </c>
      <c r="N13" s="12">
        <v>9975</v>
      </c>
      <c r="R13" s="12">
        <v>9840</v>
      </c>
      <c r="V13" s="12">
        <v>9755</v>
      </c>
    </row>
    <row r="14" spans="1:22" ht="15">
      <c r="A14" t="s">
        <v>410</v>
      </c>
      <c r="C14" s="3" t="s">
        <v>544</v>
      </c>
      <c r="E14" s="3" t="s">
        <v>212</v>
      </c>
      <c r="H14" s="2" t="s">
        <v>485</v>
      </c>
      <c r="K14" s="2" t="s">
        <v>141</v>
      </c>
      <c r="N14" s="12">
        <v>11506</v>
      </c>
      <c r="R14" s="12">
        <v>11420</v>
      </c>
      <c r="V14" s="12">
        <v>11110</v>
      </c>
    </row>
    <row r="15" spans="1:22" ht="15">
      <c r="A15" t="s">
        <v>412</v>
      </c>
      <c r="C15" s="3" t="s">
        <v>545</v>
      </c>
      <c r="E15" s="3" t="s">
        <v>164</v>
      </c>
      <c r="H15" s="2" t="s">
        <v>546</v>
      </c>
      <c r="K15" s="2" t="s">
        <v>547</v>
      </c>
      <c r="N15" s="12">
        <v>19998</v>
      </c>
      <c r="R15" s="12">
        <v>19673</v>
      </c>
      <c r="V15" s="12">
        <v>19498</v>
      </c>
    </row>
    <row r="16" spans="1:22" ht="15">
      <c r="A16" s="7" t="s">
        <v>415</v>
      </c>
      <c r="C16" s="3"/>
      <c r="E16" s="3"/>
      <c r="G16" s="8"/>
      <c r="H16" s="8"/>
      <c r="I16" s="2"/>
      <c r="K16" s="2"/>
      <c r="M16" s="9"/>
      <c r="N16" s="9"/>
      <c r="R16" s="12">
        <v>738219</v>
      </c>
      <c r="V16" s="12">
        <v>730108</v>
      </c>
    </row>
    <row r="17" spans="1:22" ht="15">
      <c r="A17" s="1" t="s">
        <v>548</v>
      </c>
      <c r="B17" s="1"/>
      <c r="C17" s="1"/>
      <c r="D17" s="1"/>
      <c r="E17" s="1"/>
      <c r="G17" s="8"/>
      <c r="H17" s="8"/>
      <c r="I17" s="2"/>
      <c r="K17" s="2"/>
      <c r="M17" s="9"/>
      <c r="N17" s="9"/>
      <c r="Q17" s="9"/>
      <c r="R17" s="9"/>
      <c r="U17" s="9"/>
      <c r="V17" s="9"/>
    </row>
    <row r="18" spans="1:22" ht="15">
      <c r="A18" s="1" t="s">
        <v>1900</v>
      </c>
      <c r="B18" s="1"/>
      <c r="C18" s="1"/>
      <c r="D18" s="1"/>
      <c r="E18" s="1"/>
      <c r="G18" s="8"/>
      <c r="H18" s="8"/>
      <c r="I18" s="2"/>
      <c r="K18" s="2"/>
      <c r="M18" s="9"/>
      <c r="N18" s="9"/>
      <c r="Q18" s="9"/>
      <c r="R18" s="9"/>
      <c r="U18" s="9"/>
      <c r="V18" s="9"/>
    </row>
    <row r="19" spans="1:22" ht="15">
      <c r="A19" t="s">
        <v>418</v>
      </c>
      <c r="C19" s="3"/>
      <c r="E19" s="3"/>
      <c r="G19" s="8"/>
      <c r="H19" s="8"/>
      <c r="I19" s="2"/>
      <c r="K19" s="2"/>
      <c r="M19" s="9"/>
      <c r="N19" s="9"/>
      <c r="R19" s="12">
        <v>42966</v>
      </c>
      <c r="V19" s="12">
        <v>42966</v>
      </c>
    </row>
    <row r="20" spans="1:22" ht="15">
      <c r="A20" s="7" t="s">
        <v>419</v>
      </c>
      <c r="C20" s="3"/>
      <c r="E20" s="3"/>
      <c r="G20" s="8"/>
      <c r="H20" s="8"/>
      <c r="I20" s="2"/>
      <c r="K20" s="2"/>
      <c r="M20" s="9"/>
      <c r="N20" s="9"/>
      <c r="R20" s="12">
        <v>42966</v>
      </c>
      <c r="V20" s="12">
        <v>42966</v>
      </c>
    </row>
    <row r="21" spans="1:22" ht="15">
      <c r="A21" s="1" t="s">
        <v>1901</v>
      </c>
      <c r="B21" s="1"/>
      <c r="C21" s="1"/>
      <c r="D21" s="1"/>
      <c r="E21" s="1"/>
      <c r="G21" s="8"/>
      <c r="H21" s="8"/>
      <c r="I21" s="2"/>
      <c r="K21" s="2"/>
      <c r="M21" s="9"/>
      <c r="N21" s="9"/>
      <c r="Q21" s="13">
        <v>781185</v>
      </c>
      <c r="R21" s="13"/>
      <c r="U21" s="13">
        <v>773073</v>
      </c>
      <c r="V21" s="13"/>
    </row>
    <row r="22" spans="1:22" ht="15">
      <c r="A22" s="1" t="s">
        <v>1902</v>
      </c>
      <c r="B22" s="1"/>
      <c r="C22" s="1"/>
      <c r="D22" s="1"/>
      <c r="E22" s="1"/>
      <c r="G22" s="8"/>
      <c r="H22" s="8"/>
      <c r="I22" s="2"/>
      <c r="K22" s="2"/>
      <c r="M22" s="9"/>
      <c r="N22" s="9"/>
      <c r="Q22" s="9"/>
      <c r="R22" s="9"/>
      <c r="V22" s="17">
        <v>-688612</v>
      </c>
    </row>
    <row r="23" spans="1:22" ht="15">
      <c r="A23" s="7" t="s">
        <v>422</v>
      </c>
      <c r="C23" s="3"/>
      <c r="E23" s="3"/>
      <c r="G23" s="8"/>
      <c r="H23" s="8"/>
      <c r="I23" s="2"/>
      <c r="K23" s="2"/>
      <c r="M23" s="9"/>
      <c r="N23" s="9"/>
      <c r="Q23" s="9"/>
      <c r="R23" s="9"/>
      <c r="U23" s="13">
        <v>84462</v>
      </c>
      <c r="V23" s="13"/>
    </row>
  </sheetData>
  <sheetProtection selectLockedCells="1" selectUnlockedCells="1"/>
  <mergeCells count="33">
    <mergeCell ref="G2:H2"/>
    <mergeCell ref="M2:N2"/>
    <mergeCell ref="Q2:R2"/>
    <mergeCell ref="U2:V2"/>
    <mergeCell ref="G16:H16"/>
    <mergeCell ref="M16:N16"/>
    <mergeCell ref="A17:E17"/>
    <mergeCell ref="G17:H17"/>
    <mergeCell ref="M17:N17"/>
    <mergeCell ref="Q17:R17"/>
    <mergeCell ref="U17:V17"/>
    <mergeCell ref="A18:E18"/>
    <mergeCell ref="G18:H18"/>
    <mergeCell ref="M18:N18"/>
    <mergeCell ref="Q18:R18"/>
    <mergeCell ref="U18:V18"/>
    <mergeCell ref="G19:H19"/>
    <mergeCell ref="M19:N19"/>
    <mergeCell ref="G20:H20"/>
    <mergeCell ref="M20:N20"/>
    <mergeCell ref="A21:E21"/>
    <mergeCell ref="G21:H21"/>
    <mergeCell ref="M21:N21"/>
    <mergeCell ref="Q21:R21"/>
    <mergeCell ref="U21:V21"/>
    <mergeCell ref="A22:E22"/>
    <mergeCell ref="G22:H22"/>
    <mergeCell ref="M22:N22"/>
    <mergeCell ref="Q22:R22"/>
    <mergeCell ref="G23:H23"/>
    <mergeCell ref="M23:N23"/>
    <mergeCell ref="Q23:R23"/>
    <mergeCell ref="U23:V23"/>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W61"/>
  <sheetViews>
    <sheetView workbookViewId="0" topLeftCell="A1">
      <selection activeCell="A1" sqref="A1"/>
    </sheetView>
  </sheetViews>
  <sheetFormatPr defaultColWidth="9.140625" defaultRowHeight="15"/>
  <cols>
    <col min="1" max="1" width="46.7109375" style="0" customWidth="1"/>
    <col min="2" max="4" width="8.7109375" style="0" customWidth="1"/>
    <col min="5" max="5" width="50.7109375" style="0" customWidth="1"/>
    <col min="6" max="6" width="8.7109375" style="0" customWidth="1"/>
    <col min="7" max="7" width="17.7109375" style="0" customWidth="1"/>
    <col min="8" max="9" width="8.7109375" style="0" customWidth="1"/>
    <col min="10" max="10" width="1.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1890</v>
      </c>
      <c r="B2" s="1"/>
      <c r="C2" s="1"/>
      <c r="D2" s="1"/>
      <c r="E2" s="1"/>
      <c r="F2" s="1"/>
    </row>
    <row r="4" spans="1:23" ht="39.75" customHeight="1">
      <c r="A4" s="7" t="s">
        <v>109</v>
      </c>
      <c r="B4" s="3"/>
      <c r="C4" s="11" t="s">
        <v>69</v>
      </c>
      <c r="D4" s="3"/>
      <c r="E4" s="11" t="s">
        <v>110</v>
      </c>
      <c r="F4" s="3"/>
      <c r="G4" s="16" t="s">
        <v>111</v>
      </c>
      <c r="H4" s="3"/>
      <c r="I4" s="6" t="s">
        <v>112</v>
      </c>
      <c r="J4" s="6"/>
      <c r="K4" s="3"/>
      <c r="M4" s="5" t="s">
        <v>113</v>
      </c>
      <c r="N4" s="5"/>
      <c r="O4" s="3"/>
      <c r="P4" s="3"/>
      <c r="Q4" s="5" t="s">
        <v>114</v>
      </c>
      <c r="R4" s="5"/>
      <c r="S4" s="3"/>
      <c r="T4" s="3"/>
      <c r="U4" s="5" t="s">
        <v>115</v>
      </c>
      <c r="V4" s="5"/>
      <c r="W4" s="3"/>
    </row>
    <row r="5" spans="1:22" ht="15">
      <c r="A5" s="7" t="s">
        <v>1903</v>
      </c>
      <c r="C5" s="3"/>
      <c r="E5" s="3"/>
      <c r="G5" s="2"/>
      <c r="I5" s="8"/>
      <c r="J5" s="8"/>
      <c r="K5" s="2"/>
      <c r="M5" s="9"/>
      <c r="N5" s="9"/>
      <c r="Q5" s="9"/>
      <c r="R5" s="9"/>
      <c r="U5" s="9"/>
      <c r="V5" s="9"/>
    </row>
    <row r="6" spans="1:22" ht="15">
      <c r="A6" t="s">
        <v>122</v>
      </c>
      <c r="C6" s="3" t="s">
        <v>424</v>
      </c>
      <c r="E6" s="3" t="s">
        <v>124</v>
      </c>
      <c r="G6" s="3" t="s">
        <v>1320</v>
      </c>
      <c r="I6" s="4" t="s">
        <v>1904</v>
      </c>
      <c r="J6" s="4"/>
      <c r="K6" s="3"/>
      <c r="M6" s="13">
        <v>4988</v>
      </c>
      <c r="N6" s="13"/>
      <c r="Q6" s="13">
        <v>4920</v>
      </c>
      <c r="R6" s="13"/>
      <c r="U6" s="13">
        <v>4913</v>
      </c>
      <c r="V6" s="13"/>
    </row>
    <row r="7" spans="1:22" ht="15">
      <c r="A7" t="s">
        <v>429</v>
      </c>
      <c r="C7" s="3" t="s">
        <v>430</v>
      </c>
      <c r="E7" s="3" t="s">
        <v>159</v>
      </c>
      <c r="G7" s="3" t="s">
        <v>472</v>
      </c>
      <c r="H7" s="2"/>
      <c r="I7" s="4" t="s">
        <v>477</v>
      </c>
      <c r="J7" s="4"/>
      <c r="K7" s="3"/>
      <c r="N7" s="12">
        <v>921</v>
      </c>
      <c r="P7" s="2"/>
      <c r="R7" s="12">
        <v>912</v>
      </c>
      <c r="T7" s="2"/>
      <c r="V7" s="12">
        <v>864</v>
      </c>
    </row>
    <row r="8" spans="1:22" ht="15">
      <c r="A8" t="s">
        <v>433</v>
      </c>
      <c r="C8" s="3" t="s">
        <v>434</v>
      </c>
      <c r="E8" s="3" t="s">
        <v>435</v>
      </c>
      <c r="G8" s="3" t="s">
        <v>444</v>
      </c>
      <c r="H8" s="2"/>
      <c r="I8" s="4" t="s">
        <v>432</v>
      </c>
      <c r="J8" s="4"/>
      <c r="K8" s="3"/>
      <c r="N8" s="12">
        <v>14625</v>
      </c>
      <c r="P8" s="2"/>
      <c r="R8" s="12">
        <v>14481</v>
      </c>
      <c r="T8" s="2"/>
      <c r="V8" s="12">
        <v>14479</v>
      </c>
    </row>
    <row r="9" spans="1:22" ht="15">
      <c r="A9" t="s">
        <v>138</v>
      </c>
      <c r="C9" s="3" t="s">
        <v>139</v>
      </c>
      <c r="E9" s="3" t="s">
        <v>119</v>
      </c>
      <c r="G9" s="3" t="s">
        <v>1905</v>
      </c>
      <c r="H9" s="2"/>
      <c r="I9" s="4" t="s">
        <v>450</v>
      </c>
      <c r="J9" s="4"/>
      <c r="K9" s="3"/>
      <c r="N9" s="12">
        <v>6500</v>
      </c>
      <c r="P9" s="2"/>
      <c r="R9" s="12">
        <v>6378</v>
      </c>
      <c r="T9" s="2"/>
      <c r="V9" s="12">
        <v>6370</v>
      </c>
    </row>
    <row r="10" spans="1:22" ht="15">
      <c r="A10" t="s">
        <v>142</v>
      </c>
      <c r="C10" s="3" t="s">
        <v>143</v>
      </c>
      <c r="E10" s="3" t="s">
        <v>119</v>
      </c>
      <c r="G10" s="3" t="s">
        <v>442</v>
      </c>
      <c r="H10" s="2"/>
      <c r="I10" s="4" t="s">
        <v>439</v>
      </c>
      <c r="J10" s="4"/>
      <c r="K10" s="3"/>
      <c r="N10" s="12">
        <v>6569</v>
      </c>
      <c r="P10" s="2"/>
      <c r="R10" s="12">
        <v>6518</v>
      </c>
      <c r="T10" s="2"/>
      <c r="V10" s="12">
        <v>6504</v>
      </c>
    </row>
    <row r="11" spans="1:22" ht="15">
      <c r="A11" t="s">
        <v>146</v>
      </c>
      <c r="C11" s="3" t="s">
        <v>143</v>
      </c>
      <c r="E11" s="3" t="s">
        <v>119</v>
      </c>
      <c r="G11" s="3" t="s">
        <v>443</v>
      </c>
      <c r="H11" s="2"/>
      <c r="J11" s="2" t="s">
        <v>53</v>
      </c>
      <c r="N11" s="12">
        <v>3347</v>
      </c>
      <c r="P11" s="2"/>
      <c r="R11" s="12">
        <v>3313</v>
      </c>
      <c r="T11" s="2"/>
      <c r="V11" s="12">
        <v>3313</v>
      </c>
    </row>
    <row r="12" spans="1:22" ht="15">
      <c r="A12" t="s">
        <v>151</v>
      </c>
      <c r="C12" s="3" t="s">
        <v>152</v>
      </c>
      <c r="E12" s="3" t="s">
        <v>153</v>
      </c>
      <c r="G12" s="3" t="s">
        <v>1905</v>
      </c>
      <c r="H12" s="2"/>
      <c r="I12" s="4" t="s">
        <v>437</v>
      </c>
      <c r="J12" s="4"/>
      <c r="K12" s="3"/>
      <c r="N12" s="12">
        <v>7444</v>
      </c>
      <c r="P12" s="2"/>
      <c r="R12" s="12">
        <v>7336</v>
      </c>
      <c r="T12" s="2"/>
      <c r="V12" s="12">
        <v>7295</v>
      </c>
    </row>
    <row r="13" spans="1:22" ht="15">
      <c r="A13" t="s">
        <v>1906</v>
      </c>
      <c r="C13" s="3" t="s">
        <v>1907</v>
      </c>
      <c r="E13" s="3" t="s">
        <v>168</v>
      </c>
      <c r="G13" s="3" t="s">
        <v>442</v>
      </c>
      <c r="H13" s="2"/>
      <c r="I13" s="4" t="s">
        <v>439</v>
      </c>
      <c r="J13" s="4"/>
      <c r="K13" s="3"/>
      <c r="N13" s="12">
        <v>13729</v>
      </c>
      <c r="P13" s="2"/>
      <c r="R13" s="12">
        <v>13674</v>
      </c>
      <c r="T13" s="2"/>
      <c r="V13" s="12">
        <v>13729</v>
      </c>
    </row>
    <row r="14" spans="1:22" ht="15">
      <c r="A14" t="s">
        <v>1908</v>
      </c>
      <c r="C14" s="3" t="s">
        <v>1909</v>
      </c>
      <c r="E14" s="3" t="s">
        <v>179</v>
      </c>
      <c r="G14" s="3" t="s">
        <v>476</v>
      </c>
      <c r="H14" s="2"/>
      <c r="I14" s="4" t="s">
        <v>450</v>
      </c>
      <c r="J14" s="4"/>
      <c r="K14" s="3"/>
      <c r="N14" s="12">
        <v>5985</v>
      </c>
      <c r="P14" s="2"/>
      <c r="R14" s="12">
        <v>5873</v>
      </c>
      <c r="T14" s="2"/>
      <c r="V14" s="12">
        <v>5865</v>
      </c>
    </row>
    <row r="15" spans="1:22" ht="15">
      <c r="A15" t="s">
        <v>198</v>
      </c>
      <c r="C15" s="3" t="s">
        <v>199</v>
      </c>
      <c r="E15" s="3" t="s">
        <v>200</v>
      </c>
      <c r="G15" s="3" t="s">
        <v>498</v>
      </c>
      <c r="H15" s="2"/>
      <c r="I15" s="4" t="s">
        <v>495</v>
      </c>
      <c r="J15" s="4"/>
      <c r="K15" s="3"/>
      <c r="N15" s="12">
        <v>13428</v>
      </c>
      <c r="P15" s="2"/>
      <c r="R15" s="12">
        <v>13335</v>
      </c>
      <c r="T15" s="2"/>
      <c r="V15" s="12">
        <v>13334</v>
      </c>
    </row>
    <row r="16" spans="1:22" ht="15">
      <c r="A16" t="s">
        <v>462</v>
      </c>
      <c r="C16" s="3" t="s">
        <v>1910</v>
      </c>
      <c r="E16" s="3" t="s">
        <v>226</v>
      </c>
      <c r="G16" s="3" t="s">
        <v>1342</v>
      </c>
      <c r="H16" s="2"/>
      <c r="I16" s="4" t="s">
        <v>484</v>
      </c>
      <c r="J16" s="4"/>
      <c r="K16" s="3"/>
      <c r="N16" s="12">
        <v>4604</v>
      </c>
      <c r="P16" s="2"/>
      <c r="R16" s="12">
        <v>4560</v>
      </c>
      <c r="T16" s="2"/>
      <c r="V16" s="12">
        <v>4707</v>
      </c>
    </row>
    <row r="17" spans="1:22" ht="15">
      <c r="A17" t="s">
        <v>465</v>
      </c>
      <c r="C17" s="3" t="s">
        <v>466</v>
      </c>
      <c r="E17" s="3" t="s">
        <v>212</v>
      </c>
      <c r="G17" s="3" t="s">
        <v>1911</v>
      </c>
      <c r="H17" s="2"/>
      <c r="I17" s="4" t="s">
        <v>539</v>
      </c>
      <c r="J17" s="4"/>
      <c r="K17" s="3"/>
      <c r="N17" s="12">
        <v>2827</v>
      </c>
      <c r="P17" s="2"/>
      <c r="R17" s="12">
        <v>2805</v>
      </c>
      <c r="T17" s="2"/>
      <c r="V17" s="12">
        <v>2770</v>
      </c>
    </row>
    <row r="18" spans="1:22" ht="15">
      <c r="A18" t="s">
        <v>229</v>
      </c>
      <c r="C18" s="3" t="s">
        <v>230</v>
      </c>
      <c r="E18" s="3" t="s">
        <v>231</v>
      </c>
      <c r="G18" s="3" t="s">
        <v>1320</v>
      </c>
      <c r="H18" s="2"/>
      <c r="I18" s="4" t="s">
        <v>426</v>
      </c>
      <c r="J18" s="4"/>
      <c r="K18" s="3"/>
      <c r="N18" s="12">
        <v>7463</v>
      </c>
      <c r="P18" s="2"/>
      <c r="R18" s="12">
        <v>7360</v>
      </c>
      <c r="T18" s="2"/>
      <c r="V18" s="12">
        <v>7425</v>
      </c>
    </row>
    <row r="19" spans="1:22" ht="15">
      <c r="A19" t="s">
        <v>236</v>
      </c>
      <c r="C19" s="3" t="s">
        <v>237</v>
      </c>
      <c r="E19" s="3" t="s">
        <v>238</v>
      </c>
      <c r="G19" s="3" t="s">
        <v>476</v>
      </c>
      <c r="H19" s="2"/>
      <c r="I19" s="4" t="s">
        <v>446</v>
      </c>
      <c r="J19" s="4"/>
      <c r="K19" s="3"/>
      <c r="N19" s="12">
        <v>5955</v>
      </c>
      <c r="P19" s="2"/>
      <c r="R19" s="12">
        <v>5819</v>
      </c>
      <c r="T19" s="2"/>
      <c r="V19" s="12">
        <v>5895</v>
      </c>
    </row>
    <row r="20" spans="1:22" ht="15">
      <c r="A20" t="s">
        <v>239</v>
      </c>
      <c r="C20" s="3" t="s">
        <v>1912</v>
      </c>
      <c r="E20" s="3" t="s">
        <v>159</v>
      </c>
      <c r="G20" s="3" t="s">
        <v>1913</v>
      </c>
      <c r="H20" s="2"/>
      <c r="I20" s="4" t="s">
        <v>426</v>
      </c>
      <c r="J20" s="4"/>
      <c r="K20" s="3"/>
      <c r="N20" s="12">
        <v>12071</v>
      </c>
      <c r="P20" s="2"/>
      <c r="R20" s="12">
        <v>11934</v>
      </c>
      <c r="T20" s="2"/>
      <c r="V20" s="12">
        <v>12010</v>
      </c>
    </row>
    <row r="21" spans="1:22" ht="15">
      <c r="A21" t="s">
        <v>244</v>
      </c>
      <c r="C21" s="3" t="s">
        <v>245</v>
      </c>
      <c r="E21" s="3" t="s">
        <v>124</v>
      </c>
      <c r="G21" s="3" t="s">
        <v>1911</v>
      </c>
      <c r="H21" s="2"/>
      <c r="I21" s="4" t="s">
        <v>539</v>
      </c>
      <c r="J21" s="4"/>
      <c r="K21" s="3"/>
      <c r="N21" s="12">
        <v>14588</v>
      </c>
      <c r="P21" s="2"/>
      <c r="R21" s="12">
        <v>14499</v>
      </c>
      <c r="T21" s="2"/>
      <c r="V21" s="12">
        <v>14442</v>
      </c>
    </row>
    <row r="22" spans="1:22" ht="15">
      <c r="A22" t="s">
        <v>1914</v>
      </c>
      <c r="C22" s="3" t="s">
        <v>1915</v>
      </c>
      <c r="E22" s="3" t="s">
        <v>159</v>
      </c>
      <c r="G22" s="3" t="s">
        <v>1905</v>
      </c>
      <c r="H22" s="2"/>
      <c r="I22" s="4" t="s">
        <v>426</v>
      </c>
      <c r="J22" s="4"/>
      <c r="K22" s="3"/>
      <c r="N22" s="12">
        <v>9059</v>
      </c>
      <c r="P22" s="2"/>
      <c r="R22" s="12">
        <v>8890</v>
      </c>
      <c r="T22" s="2"/>
      <c r="V22" s="12">
        <v>8878</v>
      </c>
    </row>
    <row r="23" spans="1:22" ht="15">
      <c r="A23" t="s">
        <v>263</v>
      </c>
      <c r="C23" s="3" t="s">
        <v>490</v>
      </c>
      <c r="E23" s="3" t="s">
        <v>238</v>
      </c>
      <c r="G23" s="3" t="s">
        <v>444</v>
      </c>
      <c r="H23" s="2"/>
      <c r="I23" s="4" t="s">
        <v>432</v>
      </c>
      <c r="J23" s="4"/>
      <c r="K23" s="3"/>
      <c r="N23" s="12">
        <v>7868</v>
      </c>
      <c r="P23" s="2"/>
      <c r="R23" s="12">
        <v>7803</v>
      </c>
      <c r="T23" s="2"/>
      <c r="V23" s="12">
        <v>7829</v>
      </c>
    </row>
    <row r="24" spans="1:22" ht="15">
      <c r="A24" t="s">
        <v>1916</v>
      </c>
      <c r="C24" s="3" t="s">
        <v>1917</v>
      </c>
      <c r="E24" s="3" t="s">
        <v>119</v>
      </c>
      <c r="G24" s="3" t="s">
        <v>444</v>
      </c>
      <c r="I24" s="4" t="s">
        <v>432</v>
      </c>
      <c r="J24" s="4"/>
      <c r="K24" s="3"/>
      <c r="N24" s="12">
        <v>9420</v>
      </c>
      <c r="R24" s="12">
        <v>9420</v>
      </c>
      <c r="V24" s="12">
        <v>9420</v>
      </c>
    </row>
    <row r="25" spans="1:22" ht="15">
      <c r="A25" t="s">
        <v>266</v>
      </c>
      <c r="C25" s="3" t="s">
        <v>267</v>
      </c>
      <c r="E25" s="3" t="s">
        <v>268</v>
      </c>
      <c r="G25" s="3" t="s">
        <v>472</v>
      </c>
      <c r="H25" s="2"/>
      <c r="I25" s="4" t="s">
        <v>1918</v>
      </c>
      <c r="J25" s="4"/>
      <c r="K25" s="3"/>
      <c r="N25" s="12">
        <v>14588</v>
      </c>
      <c r="P25" s="2"/>
      <c r="R25" s="12">
        <v>14479</v>
      </c>
      <c r="T25" s="2"/>
      <c r="V25" s="12">
        <v>14199</v>
      </c>
    </row>
    <row r="26" spans="1:22" ht="15">
      <c r="A26" t="s">
        <v>275</v>
      </c>
      <c r="C26" s="3" t="s">
        <v>276</v>
      </c>
      <c r="E26" s="3" t="s">
        <v>277</v>
      </c>
      <c r="G26" s="3" t="s">
        <v>1919</v>
      </c>
      <c r="I26" s="4" t="s">
        <v>484</v>
      </c>
      <c r="J26" s="4"/>
      <c r="K26" s="3"/>
      <c r="N26" s="12">
        <v>2120</v>
      </c>
      <c r="R26" s="12">
        <v>2107</v>
      </c>
      <c r="V26" s="12">
        <v>1987</v>
      </c>
    </row>
    <row r="27" spans="1:22" ht="15">
      <c r="A27" t="s">
        <v>283</v>
      </c>
      <c r="C27" s="3" t="s">
        <v>284</v>
      </c>
      <c r="E27" s="3" t="s">
        <v>168</v>
      </c>
      <c r="G27" s="3" t="s">
        <v>1905</v>
      </c>
      <c r="H27" s="2"/>
      <c r="I27" s="4" t="s">
        <v>439</v>
      </c>
      <c r="J27" s="4"/>
      <c r="K27" s="3"/>
      <c r="N27" s="12">
        <v>12472</v>
      </c>
      <c r="P27" s="2"/>
      <c r="R27" s="12">
        <v>12273</v>
      </c>
      <c r="T27" s="2"/>
      <c r="V27" s="12">
        <v>12472</v>
      </c>
    </row>
    <row r="28" spans="1:22" ht="15">
      <c r="A28" t="s">
        <v>1920</v>
      </c>
      <c r="C28" s="3" t="s">
        <v>1921</v>
      </c>
      <c r="E28" s="3" t="s">
        <v>168</v>
      </c>
      <c r="G28" s="3" t="s">
        <v>498</v>
      </c>
      <c r="H28" s="2"/>
      <c r="I28" s="4" t="s">
        <v>1922</v>
      </c>
      <c r="J28" s="4"/>
      <c r="K28" s="3"/>
      <c r="N28" s="12">
        <v>16817</v>
      </c>
      <c r="P28" s="2"/>
      <c r="R28" s="12">
        <v>16729</v>
      </c>
      <c r="T28" s="2"/>
      <c r="V28" s="12">
        <v>16817</v>
      </c>
    </row>
    <row r="29" spans="1:22" ht="15">
      <c r="A29" t="s">
        <v>288</v>
      </c>
      <c r="C29" s="3" t="s">
        <v>289</v>
      </c>
      <c r="E29" s="3" t="s">
        <v>159</v>
      </c>
      <c r="G29" s="3" t="s">
        <v>444</v>
      </c>
      <c r="H29" s="2"/>
      <c r="I29" s="4" t="s">
        <v>439</v>
      </c>
      <c r="J29" s="4"/>
      <c r="K29" s="3"/>
      <c r="N29" s="12">
        <v>5837</v>
      </c>
      <c r="P29" s="2"/>
      <c r="R29" s="12">
        <v>5581</v>
      </c>
      <c r="T29" s="2"/>
      <c r="V29" s="12">
        <v>5253</v>
      </c>
    </row>
    <row r="30" spans="1:22" ht="15">
      <c r="A30" t="s">
        <v>295</v>
      </c>
      <c r="C30" s="3" t="s">
        <v>296</v>
      </c>
      <c r="E30" s="3" t="s">
        <v>124</v>
      </c>
      <c r="G30" s="3" t="s">
        <v>444</v>
      </c>
      <c r="I30" s="4" t="s">
        <v>468</v>
      </c>
      <c r="J30" s="4"/>
      <c r="K30" s="3"/>
      <c r="N30" s="12">
        <v>8000</v>
      </c>
      <c r="R30" s="12">
        <v>7852</v>
      </c>
      <c r="V30" s="12">
        <v>7920</v>
      </c>
    </row>
    <row r="31" spans="1:22" ht="15">
      <c r="A31" t="s">
        <v>298</v>
      </c>
      <c r="C31" s="3" t="s">
        <v>299</v>
      </c>
      <c r="E31" s="3" t="s">
        <v>300</v>
      </c>
      <c r="G31" s="3" t="s">
        <v>1905</v>
      </c>
      <c r="I31" s="4" t="s">
        <v>432</v>
      </c>
      <c r="J31" s="4"/>
      <c r="K31" s="3"/>
      <c r="N31" s="12">
        <v>7481</v>
      </c>
      <c r="R31" s="12">
        <v>7338</v>
      </c>
      <c r="V31" s="12">
        <v>7332</v>
      </c>
    </row>
    <row r="32" spans="1:22" ht="15">
      <c r="A32" t="s">
        <v>1923</v>
      </c>
      <c r="C32" s="3" t="s">
        <v>136</v>
      </c>
      <c r="E32" s="3" t="s">
        <v>124</v>
      </c>
      <c r="G32" s="3" t="s">
        <v>444</v>
      </c>
      <c r="H32" s="2"/>
      <c r="I32" s="4" t="s">
        <v>432</v>
      </c>
      <c r="J32" s="4"/>
      <c r="K32" s="3"/>
      <c r="N32" s="12">
        <v>13386</v>
      </c>
      <c r="P32" s="2"/>
      <c r="R32" s="12">
        <v>13272</v>
      </c>
      <c r="T32" s="2"/>
      <c r="V32" s="12">
        <v>13252</v>
      </c>
    </row>
    <row r="33" spans="1:22" ht="15">
      <c r="A33" t="s">
        <v>331</v>
      </c>
      <c r="C33" s="3" t="s">
        <v>332</v>
      </c>
      <c r="E33" s="3" t="s">
        <v>200</v>
      </c>
      <c r="G33" s="3" t="s">
        <v>1924</v>
      </c>
      <c r="H33" s="2"/>
      <c r="I33" s="4" t="s">
        <v>437</v>
      </c>
      <c r="J33" s="4"/>
      <c r="K33" s="3"/>
      <c r="N33" s="12">
        <v>3805</v>
      </c>
      <c r="P33" s="2"/>
      <c r="R33" s="12">
        <v>3778</v>
      </c>
      <c r="T33" s="2"/>
      <c r="V33" s="12">
        <v>3736</v>
      </c>
    </row>
    <row r="34" spans="1:22" ht="15">
      <c r="A34" t="s">
        <v>337</v>
      </c>
      <c r="C34" s="3" t="s">
        <v>338</v>
      </c>
      <c r="E34" s="3" t="s">
        <v>159</v>
      </c>
      <c r="G34" s="3" t="s">
        <v>1905</v>
      </c>
      <c r="H34" s="2"/>
      <c r="I34" s="4" t="s">
        <v>426</v>
      </c>
      <c r="J34" s="4"/>
      <c r="K34" s="3"/>
      <c r="N34" s="12">
        <v>13335</v>
      </c>
      <c r="P34" s="2"/>
      <c r="R34" s="12">
        <v>13202</v>
      </c>
      <c r="T34" s="2"/>
      <c r="V34" s="12">
        <v>13068</v>
      </c>
    </row>
    <row r="35" spans="1:22" ht="15">
      <c r="A35" t="s">
        <v>340</v>
      </c>
      <c r="C35" s="3" t="s">
        <v>341</v>
      </c>
      <c r="E35" s="3" t="s">
        <v>168</v>
      </c>
      <c r="G35" s="3" t="s">
        <v>1905</v>
      </c>
      <c r="H35" s="2"/>
      <c r="I35" s="4" t="s">
        <v>432</v>
      </c>
      <c r="J35" s="4"/>
      <c r="K35" s="3"/>
      <c r="N35" s="12">
        <v>5232</v>
      </c>
      <c r="P35" s="2"/>
      <c r="R35" s="12">
        <v>5140</v>
      </c>
      <c r="T35" s="2"/>
      <c r="V35" s="12">
        <v>5232</v>
      </c>
    </row>
    <row r="36" spans="1:22" ht="15">
      <c r="A36" t="s">
        <v>344</v>
      </c>
      <c r="C36" s="3" t="s">
        <v>345</v>
      </c>
      <c r="E36" s="3" t="s">
        <v>200</v>
      </c>
      <c r="G36" s="3" t="s">
        <v>1320</v>
      </c>
      <c r="H36" s="2"/>
      <c r="I36" s="4" t="s">
        <v>539</v>
      </c>
      <c r="J36" s="4"/>
      <c r="K36" s="3"/>
      <c r="N36" s="12">
        <v>9950</v>
      </c>
      <c r="P36" s="2"/>
      <c r="R36" s="12">
        <v>9775</v>
      </c>
      <c r="T36" s="2"/>
      <c r="V36" s="12">
        <v>9851</v>
      </c>
    </row>
    <row r="37" spans="1:22" ht="15">
      <c r="A37" t="s">
        <v>347</v>
      </c>
      <c r="C37" s="3" t="s">
        <v>348</v>
      </c>
      <c r="E37" s="3" t="s">
        <v>164</v>
      </c>
      <c r="G37" s="3" t="s">
        <v>444</v>
      </c>
      <c r="H37" s="2"/>
      <c r="I37" s="4" t="s">
        <v>426</v>
      </c>
      <c r="J37" s="4"/>
      <c r="K37" s="3"/>
      <c r="N37" s="12">
        <v>14695</v>
      </c>
      <c r="P37" s="2"/>
      <c r="R37" s="12">
        <v>14602</v>
      </c>
      <c r="T37" s="2"/>
      <c r="V37" s="12">
        <v>14508</v>
      </c>
    </row>
    <row r="38" spans="1:22" ht="15">
      <c r="A38" t="s">
        <v>350</v>
      </c>
      <c r="C38" s="3" t="s">
        <v>351</v>
      </c>
      <c r="E38" s="3" t="s">
        <v>168</v>
      </c>
      <c r="G38" s="3" t="s">
        <v>1911</v>
      </c>
      <c r="H38" s="2"/>
      <c r="I38" s="4" t="s">
        <v>439</v>
      </c>
      <c r="J38" s="4"/>
      <c r="K38" s="3"/>
      <c r="N38" s="12">
        <v>3246</v>
      </c>
      <c r="P38" s="2"/>
      <c r="R38" s="12">
        <v>3217</v>
      </c>
      <c r="T38" s="2"/>
      <c r="V38" s="12">
        <v>3206</v>
      </c>
    </row>
    <row r="39" spans="1:22" ht="15">
      <c r="A39" t="s">
        <v>359</v>
      </c>
      <c r="C39" s="3" t="s">
        <v>360</v>
      </c>
      <c r="E39" s="3" t="s">
        <v>164</v>
      </c>
      <c r="G39" s="3" t="s">
        <v>509</v>
      </c>
      <c r="H39" s="2"/>
      <c r="I39" s="4" t="s">
        <v>484</v>
      </c>
      <c r="J39" s="4"/>
      <c r="K39" s="3"/>
      <c r="N39" s="12">
        <v>7632</v>
      </c>
      <c r="P39" s="2"/>
      <c r="R39" s="12">
        <v>7526</v>
      </c>
      <c r="T39" s="2"/>
      <c r="V39" s="12">
        <v>7442</v>
      </c>
    </row>
    <row r="40" spans="1:22" ht="15">
      <c r="A40" t="s">
        <v>362</v>
      </c>
      <c r="C40" s="3" t="s">
        <v>348</v>
      </c>
      <c r="E40" s="3" t="s">
        <v>212</v>
      </c>
      <c r="G40" s="3" t="s">
        <v>1320</v>
      </c>
      <c r="H40" s="2"/>
      <c r="I40" s="4" t="s">
        <v>437</v>
      </c>
      <c r="J40" s="4"/>
      <c r="K40" s="3"/>
      <c r="N40" s="12">
        <v>5232</v>
      </c>
      <c r="P40" s="2"/>
      <c r="R40" s="12">
        <v>5181</v>
      </c>
      <c r="T40" s="2"/>
      <c r="V40" s="12">
        <v>5232</v>
      </c>
    </row>
    <row r="41" spans="1:22" ht="15">
      <c r="A41" t="s">
        <v>368</v>
      </c>
      <c r="C41" s="3" t="s">
        <v>369</v>
      </c>
      <c r="E41" s="3" t="s">
        <v>268</v>
      </c>
      <c r="G41" s="3" t="s">
        <v>1919</v>
      </c>
      <c r="H41" s="2"/>
      <c r="I41" s="4" t="s">
        <v>450</v>
      </c>
      <c r="J41" s="4"/>
      <c r="K41" s="3"/>
      <c r="N41" s="12">
        <v>13500</v>
      </c>
      <c r="P41" s="2"/>
      <c r="R41" s="12">
        <v>13397</v>
      </c>
      <c r="T41" s="2"/>
      <c r="V41" s="12">
        <v>13365</v>
      </c>
    </row>
    <row r="42" spans="1:22" ht="15">
      <c r="A42" t="s">
        <v>374</v>
      </c>
      <c r="C42" s="3" t="s">
        <v>211</v>
      </c>
      <c r="E42" s="3" t="s">
        <v>376</v>
      </c>
      <c r="G42" s="3" t="s">
        <v>1905</v>
      </c>
      <c r="H42" s="2"/>
      <c r="I42" s="4" t="s">
        <v>506</v>
      </c>
      <c r="J42" s="4"/>
      <c r="K42" s="3"/>
      <c r="N42" s="12">
        <v>11882</v>
      </c>
      <c r="P42" s="2"/>
      <c r="R42" s="12">
        <v>11758</v>
      </c>
      <c r="T42" s="2"/>
      <c r="V42" s="12">
        <v>11882</v>
      </c>
    </row>
    <row r="43" spans="1:22" ht="15">
      <c r="A43" t="s">
        <v>380</v>
      </c>
      <c r="C43" s="3" t="s">
        <v>381</v>
      </c>
      <c r="E43" s="3" t="s">
        <v>315</v>
      </c>
      <c r="G43" s="3" t="s">
        <v>1925</v>
      </c>
      <c r="H43" s="2"/>
      <c r="I43" s="4" t="s">
        <v>510</v>
      </c>
      <c r="J43" s="4"/>
      <c r="K43" s="3"/>
      <c r="N43" s="12">
        <v>12099</v>
      </c>
      <c r="P43" s="2"/>
      <c r="R43" s="12">
        <v>12003</v>
      </c>
      <c r="T43" s="2"/>
      <c r="V43" s="12">
        <v>12038</v>
      </c>
    </row>
    <row r="44" spans="1:22" ht="15">
      <c r="A44" t="s">
        <v>1926</v>
      </c>
      <c r="C44" s="3" t="s">
        <v>1927</v>
      </c>
      <c r="E44" s="3" t="s">
        <v>159</v>
      </c>
      <c r="G44" s="3" t="s">
        <v>1320</v>
      </c>
      <c r="H44" s="2"/>
      <c r="I44" s="4" t="s">
        <v>450</v>
      </c>
      <c r="J44" s="4"/>
      <c r="K44" s="3"/>
      <c r="N44" s="12">
        <v>4967</v>
      </c>
      <c r="P44" s="2"/>
      <c r="R44" s="12">
        <v>4891</v>
      </c>
      <c r="T44" s="2"/>
      <c r="V44" s="12">
        <v>4966</v>
      </c>
    </row>
    <row r="45" spans="1:22" ht="15">
      <c r="A45" t="s">
        <v>1928</v>
      </c>
      <c r="C45" s="3" t="s">
        <v>1929</v>
      </c>
      <c r="E45" s="3" t="s">
        <v>300</v>
      </c>
      <c r="G45" s="3" t="s">
        <v>1911</v>
      </c>
      <c r="H45" s="2"/>
      <c r="I45" s="4" t="s">
        <v>515</v>
      </c>
      <c r="J45" s="4"/>
      <c r="K45" s="3"/>
      <c r="N45" s="12">
        <v>4593</v>
      </c>
      <c r="P45" s="2"/>
      <c r="R45" s="12">
        <v>4558</v>
      </c>
      <c r="T45" s="2"/>
      <c r="V45" s="12">
        <v>4547</v>
      </c>
    </row>
    <row r="46" spans="1:22" ht="15">
      <c r="A46" t="s">
        <v>390</v>
      </c>
      <c r="C46" s="3" t="s">
        <v>391</v>
      </c>
      <c r="E46" s="3" t="s">
        <v>310</v>
      </c>
      <c r="G46" s="3" t="s">
        <v>442</v>
      </c>
      <c r="I46" s="4" t="s">
        <v>468</v>
      </c>
      <c r="J46" s="4"/>
      <c r="K46" s="3"/>
      <c r="N46" s="12">
        <v>2997</v>
      </c>
      <c r="R46" s="12">
        <v>2884</v>
      </c>
      <c r="V46" s="12">
        <v>2981</v>
      </c>
    </row>
    <row r="47" spans="1:22" ht="15">
      <c r="A47" t="s">
        <v>399</v>
      </c>
      <c r="C47" s="3" t="s">
        <v>400</v>
      </c>
      <c r="E47" s="3" t="s">
        <v>401</v>
      </c>
      <c r="G47" s="3" t="s">
        <v>442</v>
      </c>
      <c r="I47" s="4" t="s">
        <v>495</v>
      </c>
      <c r="J47" s="4"/>
      <c r="K47" s="3"/>
      <c r="N47" s="12">
        <v>5593</v>
      </c>
      <c r="R47" s="12">
        <v>5537</v>
      </c>
      <c r="V47" s="12">
        <v>5425</v>
      </c>
    </row>
    <row r="48" spans="1:22" ht="15">
      <c r="A48" t="s">
        <v>529</v>
      </c>
      <c r="C48" s="3" t="s">
        <v>1930</v>
      </c>
      <c r="E48" s="3" t="s">
        <v>315</v>
      </c>
      <c r="G48" s="3" t="s">
        <v>1905</v>
      </c>
      <c r="I48" s="4" t="s">
        <v>432</v>
      </c>
      <c r="J48" s="4"/>
      <c r="K48" s="3"/>
      <c r="N48" s="12">
        <v>12773</v>
      </c>
      <c r="R48" s="12">
        <v>12643</v>
      </c>
      <c r="V48" s="12">
        <v>12773</v>
      </c>
    </row>
    <row r="49" spans="1:22" ht="15">
      <c r="A49" t="s">
        <v>403</v>
      </c>
      <c r="C49" s="3" t="s">
        <v>1931</v>
      </c>
      <c r="E49" s="3" t="s">
        <v>319</v>
      </c>
      <c r="G49" s="3" t="s">
        <v>498</v>
      </c>
      <c r="H49" s="2"/>
      <c r="I49" s="4" t="s">
        <v>539</v>
      </c>
      <c r="J49" s="4"/>
      <c r="K49" s="3"/>
      <c r="N49" s="12">
        <v>9648</v>
      </c>
      <c r="P49" s="2"/>
      <c r="R49" s="12">
        <v>9515</v>
      </c>
      <c r="T49" s="2"/>
      <c r="V49" s="12">
        <v>9648</v>
      </c>
    </row>
    <row r="50" spans="1:22" ht="15">
      <c r="A50" t="s">
        <v>406</v>
      </c>
      <c r="C50" s="3" t="s">
        <v>407</v>
      </c>
      <c r="E50" s="3" t="s">
        <v>159</v>
      </c>
      <c r="G50" s="3" t="s">
        <v>442</v>
      </c>
      <c r="H50" s="2"/>
      <c r="I50" s="4" t="s">
        <v>1932</v>
      </c>
      <c r="J50" s="4"/>
      <c r="K50" s="3"/>
      <c r="N50" s="12">
        <v>9950</v>
      </c>
      <c r="P50" s="2"/>
      <c r="R50" s="12">
        <v>9853</v>
      </c>
      <c r="T50" s="2"/>
      <c r="V50" s="12">
        <v>9950</v>
      </c>
    </row>
    <row r="51" spans="1:22" ht="15">
      <c r="A51" t="s">
        <v>535</v>
      </c>
      <c r="C51" s="3" t="s">
        <v>1933</v>
      </c>
      <c r="E51" s="3" t="s">
        <v>537</v>
      </c>
      <c r="G51" s="3" t="s">
        <v>1911</v>
      </c>
      <c r="I51" s="4" t="s">
        <v>1934</v>
      </c>
      <c r="J51" s="4"/>
      <c r="K51" s="3"/>
      <c r="N51" s="12">
        <v>4710</v>
      </c>
      <c r="R51" s="12">
        <v>4676</v>
      </c>
      <c r="V51" s="12">
        <v>4687</v>
      </c>
    </row>
    <row r="52" spans="1:22" ht="15">
      <c r="A52" t="s">
        <v>1935</v>
      </c>
      <c r="C52" s="3" t="s">
        <v>132</v>
      </c>
      <c r="E52" s="3" t="s">
        <v>124</v>
      </c>
      <c r="G52" s="3" t="s">
        <v>509</v>
      </c>
      <c r="I52" s="4" t="s">
        <v>1936</v>
      </c>
      <c r="J52" s="4"/>
      <c r="K52" s="3"/>
      <c r="N52" s="12">
        <v>14249</v>
      </c>
      <c r="R52" s="12">
        <v>14056</v>
      </c>
      <c r="V52" s="12">
        <v>14035</v>
      </c>
    </row>
    <row r="53" spans="1:22" ht="15">
      <c r="A53" t="s">
        <v>410</v>
      </c>
      <c r="C53" s="3" t="s">
        <v>411</v>
      </c>
      <c r="E53" s="3" t="s">
        <v>212</v>
      </c>
      <c r="G53" s="3" t="s">
        <v>476</v>
      </c>
      <c r="I53" s="4" t="s">
        <v>446</v>
      </c>
      <c r="J53" s="4"/>
      <c r="K53" s="3"/>
      <c r="N53" s="12">
        <v>7425</v>
      </c>
      <c r="R53" s="12">
        <v>7360</v>
      </c>
      <c r="V53" s="12">
        <v>7388</v>
      </c>
    </row>
    <row r="54" spans="1:22" ht="15">
      <c r="A54" s="7" t="s">
        <v>415</v>
      </c>
      <c r="C54" s="3"/>
      <c r="E54" s="3"/>
      <c r="G54" s="2"/>
      <c r="I54" s="8"/>
      <c r="J54" s="8"/>
      <c r="K54" s="2"/>
      <c r="N54" s="12">
        <v>409602</v>
      </c>
      <c r="R54" s="12">
        <v>405009</v>
      </c>
      <c r="V54" s="12">
        <v>405232</v>
      </c>
    </row>
    <row r="55" spans="1:22" ht="15">
      <c r="A55" s="7" t="s">
        <v>1937</v>
      </c>
      <c r="C55" s="3"/>
      <c r="E55" s="3"/>
      <c r="G55" s="2"/>
      <c r="I55" s="8"/>
      <c r="J55" s="8"/>
      <c r="K55" s="2"/>
      <c r="M55" s="9"/>
      <c r="N55" s="9"/>
      <c r="Q55" s="9"/>
      <c r="R55" s="9"/>
      <c r="U55" s="9"/>
      <c r="V55" s="9"/>
    </row>
    <row r="56" spans="1:22" ht="15">
      <c r="A56" t="s">
        <v>418</v>
      </c>
      <c r="C56" s="3"/>
      <c r="E56" s="3"/>
      <c r="G56" s="2"/>
      <c r="I56" s="8"/>
      <c r="J56" s="8"/>
      <c r="K56" s="2"/>
      <c r="M56" s="9"/>
      <c r="N56" s="9"/>
      <c r="R56" s="12">
        <v>11013</v>
      </c>
      <c r="V56" s="12">
        <v>11013</v>
      </c>
    </row>
    <row r="57" spans="1:22" ht="15">
      <c r="A57" t="s">
        <v>1938</v>
      </c>
      <c r="C57" s="3"/>
      <c r="E57" s="3"/>
      <c r="G57" s="2"/>
      <c r="I57" s="8"/>
      <c r="J57" s="8"/>
      <c r="K57" s="2"/>
      <c r="M57" s="9"/>
      <c r="N57" s="9"/>
      <c r="R57" s="2" t="s">
        <v>53</v>
      </c>
      <c r="V57" s="2" t="s">
        <v>53</v>
      </c>
    </row>
    <row r="58" spans="1:22" ht="15">
      <c r="A58" s="7" t="s">
        <v>419</v>
      </c>
      <c r="C58" s="3"/>
      <c r="E58" s="3"/>
      <c r="G58" s="2"/>
      <c r="I58" s="8"/>
      <c r="J58" s="8"/>
      <c r="K58" s="2"/>
      <c r="M58" s="9"/>
      <c r="N58" s="9"/>
      <c r="R58" s="12">
        <v>11013</v>
      </c>
      <c r="V58" s="12">
        <v>11013</v>
      </c>
    </row>
    <row r="59" spans="1:22" ht="15">
      <c r="A59" s="7" t="s">
        <v>1939</v>
      </c>
      <c r="C59" s="3"/>
      <c r="E59" s="3"/>
      <c r="G59" s="2"/>
      <c r="I59" s="8"/>
      <c r="J59" s="8"/>
      <c r="K59" s="2"/>
      <c r="M59" s="9"/>
      <c r="N59" s="9"/>
      <c r="Q59" s="13">
        <v>416023</v>
      </c>
      <c r="R59" s="13"/>
      <c r="U59" s="13">
        <v>416246</v>
      </c>
      <c r="V59" s="13"/>
    </row>
    <row r="60" spans="1:22" ht="15">
      <c r="A60" s="7" t="s">
        <v>1940</v>
      </c>
      <c r="C60" s="3"/>
      <c r="E60" s="3"/>
      <c r="G60" s="2"/>
      <c r="I60" s="8"/>
      <c r="J60" s="8"/>
      <c r="K60" s="2"/>
      <c r="M60" s="9"/>
      <c r="N60" s="9"/>
      <c r="Q60" s="9"/>
      <c r="R60" s="9"/>
      <c r="V60" s="17">
        <v>-348213</v>
      </c>
    </row>
    <row r="61" spans="1:22" ht="15">
      <c r="A61" s="7" t="s">
        <v>422</v>
      </c>
      <c r="C61" s="3"/>
      <c r="E61" s="3"/>
      <c r="G61" s="2"/>
      <c r="I61" s="8"/>
      <c r="J61" s="8"/>
      <c r="K61" s="2"/>
      <c r="M61" s="9"/>
      <c r="N61" s="9"/>
      <c r="Q61" s="9"/>
      <c r="R61" s="9"/>
      <c r="U61" s="13">
        <v>68032</v>
      </c>
      <c r="V61" s="13"/>
    </row>
  </sheetData>
  <sheetProtection selectLockedCells="1" selectUnlockedCells="1"/>
  <mergeCells count="81">
    <mergeCell ref="A2:F2"/>
    <mergeCell ref="I4:J4"/>
    <mergeCell ref="M4:N4"/>
    <mergeCell ref="Q4:R4"/>
    <mergeCell ref="U4:V4"/>
    <mergeCell ref="I5:J5"/>
    <mergeCell ref="M5:N5"/>
    <mergeCell ref="Q5:R5"/>
    <mergeCell ref="U5:V5"/>
    <mergeCell ref="I6:J6"/>
    <mergeCell ref="M6:N6"/>
    <mergeCell ref="Q6:R6"/>
    <mergeCell ref="U6:V6"/>
    <mergeCell ref="I7:J7"/>
    <mergeCell ref="I8:J8"/>
    <mergeCell ref="I9:J9"/>
    <mergeCell ref="I10:J10"/>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M55:N55"/>
    <mergeCell ref="Q55:R55"/>
    <mergeCell ref="U55:V55"/>
    <mergeCell ref="I56:J56"/>
    <mergeCell ref="M56:N56"/>
    <mergeCell ref="I57:J57"/>
    <mergeCell ref="M57:N57"/>
    <mergeCell ref="I58:J58"/>
    <mergeCell ref="M58:N58"/>
    <mergeCell ref="I59:J59"/>
    <mergeCell ref="M59:N59"/>
    <mergeCell ref="Q59:R59"/>
    <mergeCell ref="U59:V59"/>
    <mergeCell ref="I60:J60"/>
    <mergeCell ref="M60:N60"/>
    <mergeCell ref="Q60:R60"/>
    <mergeCell ref="I61:J61"/>
    <mergeCell ref="M61:N61"/>
    <mergeCell ref="Q61:R61"/>
    <mergeCell ref="U61:V61"/>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 width="25.7109375" style="0" customWidth="1"/>
    <col min="2" max="4" width="8.7109375" style="0" customWidth="1"/>
    <col min="5" max="5" width="10.7109375" style="0" customWidth="1"/>
    <col min="6" max="7" width="8.7109375" style="0" customWidth="1"/>
    <col min="8" max="8" width="19.7109375" style="0" customWidth="1"/>
    <col min="9" max="9" width="8.7109375" style="0" customWidth="1"/>
    <col min="10" max="10" width="28.7109375" style="0" customWidth="1"/>
    <col min="11" max="11" width="8.7109375" style="0" customWidth="1"/>
    <col min="12" max="12" width="40.7109375" style="0" customWidth="1"/>
    <col min="13" max="16384" width="8.7109375" style="0" customWidth="1"/>
  </cols>
  <sheetData>
    <row r="2" spans="1:6" ht="15">
      <c r="A2" s="1" t="s">
        <v>1941</v>
      </c>
      <c r="B2" s="1"/>
      <c r="C2" s="1"/>
      <c r="D2" s="1"/>
      <c r="E2" s="1"/>
      <c r="F2" s="1"/>
    </row>
    <row r="4" spans="1:12" ht="15">
      <c r="A4" s="7" t="s">
        <v>1890</v>
      </c>
      <c r="D4" s="9"/>
      <c r="E4" s="9"/>
      <c r="L4" s="3"/>
    </row>
    <row r="5" spans="1:12" ht="39.75" customHeight="1">
      <c r="A5" s="7" t="s">
        <v>1869</v>
      </c>
      <c r="C5" s="5" t="s">
        <v>1873</v>
      </c>
      <c r="D5" s="5"/>
      <c r="E5" s="5"/>
      <c r="F5" s="3"/>
      <c r="H5" s="11" t="s">
        <v>1535</v>
      </c>
      <c r="I5" s="11"/>
      <c r="J5" s="11" t="s">
        <v>1536</v>
      </c>
      <c r="L5" s="16" t="s">
        <v>1537</v>
      </c>
    </row>
    <row r="6" spans="1:12" ht="15">
      <c r="A6" t="s">
        <v>1475</v>
      </c>
      <c r="D6" s="13">
        <v>95968</v>
      </c>
      <c r="E6" s="13"/>
      <c r="H6" s="3" t="s">
        <v>1538</v>
      </c>
      <c r="J6" s="3" t="s">
        <v>1539</v>
      </c>
      <c r="L6" s="3" t="s">
        <v>82</v>
      </c>
    </row>
    <row r="7" spans="1:12" ht="15">
      <c r="A7" t="s">
        <v>1475</v>
      </c>
      <c r="C7" s="2"/>
      <c r="E7" s="12">
        <v>634140</v>
      </c>
      <c r="H7" s="3" t="s">
        <v>1538</v>
      </c>
      <c r="J7" s="3" t="s">
        <v>1871</v>
      </c>
      <c r="L7" s="3" t="s">
        <v>1874</v>
      </c>
    </row>
    <row r="8" spans="1:12" ht="15">
      <c r="A8" s="7" t="s">
        <v>1549</v>
      </c>
      <c r="D8" s="13">
        <v>730108</v>
      </c>
      <c r="E8" s="13"/>
      <c r="H8" s="3"/>
      <c r="J8" s="3"/>
      <c r="L8" s="3"/>
    </row>
    <row r="9" spans="1:12" ht="39.75" customHeight="1">
      <c r="A9" s="7" t="s">
        <v>1869</v>
      </c>
      <c r="C9" s="5" t="s">
        <v>1942</v>
      </c>
      <c r="D9" s="5"/>
      <c r="E9" s="5"/>
      <c r="F9" s="3"/>
      <c r="H9" s="11" t="s">
        <v>1535</v>
      </c>
      <c r="I9" s="7"/>
      <c r="J9" s="11" t="s">
        <v>1536</v>
      </c>
      <c r="L9" s="16" t="s">
        <v>1537</v>
      </c>
    </row>
    <row r="10" spans="1:12" ht="15">
      <c r="A10" t="s">
        <v>1475</v>
      </c>
      <c r="D10" s="13">
        <v>125484</v>
      </c>
      <c r="E10" s="13"/>
      <c r="H10" s="3" t="s">
        <v>1538</v>
      </c>
      <c r="J10" s="3" t="s">
        <v>1539</v>
      </c>
      <c r="L10" s="3" t="s">
        <v>82</v>
      </c>
    </row>
    <row r="11" spans="1:12" ht="15">
      <c r="A11" t="s">
        <v>1475</v>
      </c>
      <c r="C11" s="2"/>
      <c r="E11" s="12">
        <v>279748</v>
      </c>
      <c r="H11" s="3" t="s">
        <v>1538</v>
      </c>
      <c r="J11" s="3" t="s">
        <v>1871</v>
      </c>
      <c r="L11" s="3" t="s">
        <v>1943</v>
      </c>
    </row>
    <row r="12" spans="1:12" ht="15">
      <c r="A12" s="7" t="s">
        <v>1549</v>
      </c>
      <c r="D12" s="13">
        <v>405232</v>
      </c>
      <c r="E12" s="13"/>
      <c r="H12" s="3"/>
      <c r="J12" s="3"/>
      <c r="L12" s="3"/>
    </row>
  </sheetData>
  <sheetProtection selectLockedCells="1" selectUnlockedCells="1"/>
  <mergeCells count="8">
    <mergeCell ref="A2:F2"/>
    <mergeCell ref="D4:E4"/>
    <mergeCell ref="C5:E5"/>
    <mergeCell ref="D6:E6"/>
    <mergeCell ref="D8:E8"/>
    <mergeCell ref="C9:E9"/>
    <mergeCell ref="D10:E10"/>
    <mergeCell ref="D12:E12"/>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9.140625" defaultRowHeight="15"/>
  <cols>
    <col min="1" max="1" width="44.7109375" style="0" customWidth="1"/>
    <col min="2" max="4" width="8.7109375" style="0" customWidth="1"/>
    <col min="5" max="5" width="10.7109375" style="0" customWidth="1"/>
    <col min="6" max="9" width="8.7109375" style="0" customWidth="1"/>
    <col min="10" max="10" width="1.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1" ht="15">
      <c r="A2" s="3"/>
      <c r="B2" s="7"/>
      <c r="C2" s="5" t="s">
        <v>1574</v>
      </c>
      <c r="D2" s="5"/>
      <c r="E2" s="5"/>
      <c r="F2" s="5"/>
      <c r="G2" s="5"/>
      <c r="H2" s="5"/>
      <c r="I2" s="5"/>
      <c r="J2" s="5"/>
      <c r="K2" s="5"/>
      <c r="L2" s="5"/>
      <c r="M2" s="5"/>
      <c r="N2" s="5"/>
      <c r="O2" s="5"/>
      <c r="P2" s="5"/>
      <c r="Q2" s="5"/>
      <c r="R2" s="5"/>
      <c r="S2" s="5"/>
      <c r="T2" s="5"/>
      <c r="U2" s="3"/>
    </row>
    <row r="3" spans="1:21" ht="15">
      <c r="A3" s="7" t="s">
        <v>1875</v>
      </c>
      <c r="B3" s="7"/>
      <c r="C3" s="5" t="s">
        <v>1563</v>
      </c>
      <c r="D3" s="5"/>
      <c r="E3" s="5"/>
      <c r="F3" s="3"/>
      <c r="G3" s="7"/>
      <c r="H3" s="7"/>
      <c r="I3" s="5" t="s">
        <v>1564</v>
      </c>
      <c r="J3" s="5"/>
      <c r="K3" s="7"/>
      <c r="L3" s="7"/>
      <c r="M3" s="5" t="s">
        <v>1565</v>
      </c>
      <c r="N3" s="5"/>
      <c r="O3" s="5"/>
      <c r="P3" s="3"/>
      <c r="Q3" s="3"/>
      <c r="R3" s="5" t="s">
        <v>1944</v>
      </c>
      <c r="S3" s="5"/>
      <c r="T3" s="5"/>
      <c r="U3" s="3"/>
    </row>
    <row r="4" spans="1:20" ht="15">
      <c r="A4" t="s">
        <v>1475</v>
      </c>
      <c r="C4" s="27" t="s">
        <v>1269</v>
      </c>
      <c r="D4" s="27"/>
      <c r="E4" s="27"/>
      <c r="F4" s="2"/>
      <c r="I4" s="8" t="s">
        <v>1269</v>
      </c>
      <c r="J4" s="8"/>
      <c r="N4" s="13">
        <v>730108</v>
      </c>
      <c r="O4" s="13"/>
      <c r="Q4" s="2"/>
      <c r="S4" s="13">
        <v>730108</v>
      </c>
      <c r="T4" s="13"/>
    </row>
    <row r="5" spans="1:20" ht="15">
      <c r="A5" s="7" t="s">
        <v>56</v>
      </c>
      <c r="D5" s="8" t="s">
        <v>53</v>
      </c>
      <c r="E5" s="8"/>
      <c r="F5" s="2"/>
      <c r="J5" s="2" t="s">
        <v>53</v>
      </c>
      <c r="O5" s="12">
        <v>730108</v>
      </c>
      <c r="Q5" s="2"/>
      <c r="T5" s="12">
        <v>730108</v>
      </c>
    </row>
    <row r="6" spans="1:20" ht="15">
      <c r="A6" t="s">
        <v>1482</v>
      </c>
      <c r="E6" s="12">
        <v>42966</v>
      </c>
      <c r="J6" s="2" t="s">
        <v>53</v>
      </c>
      <c r="N6" s="8" t="s">
        <v>53</v>
      </c>
      <c r="O6" s="8"/>
      <c r="P6" s="2"/>
      <c r="Q6" s="2"/>
      <c r="T6" s="12">
        <v>42966</v>
      </c>
    </row>
    <row r="7" spans="1:20" ht="15">
      <c r="A7" s="7" t="s">
        <v>1876</v>
      </c>
      <c r="D7" s="13">
        <v>42966</v>
      </c>
      <c r="E7" s="13"/>
      <c r="I7" s="8" t="s">
        <v>1269</v>
      </c>
      <c r="J7" s="8"/>
      <c r="N7" s="13">
        <v>730108</v>
      </c>
      <c r="O7" s="13"/>
      <c r="Q7" s="2"/>
      <c r="S7" s="13">
        <v>773073</v>
      </c>
      <c r="T7" s="13"/>
    </row>
    <row r="8" spans="1:21" ht="15">
      <c r="A8" s="3"/>
      <c r="B8" s="7"/>
      <c r="C8" s="5" t="s">
        <v>1945</v>
      </c>
      <c r="D8" s="5"/>
      <c r="E8" s="5"/>
      <c r="F8" s="5"/>
      <c r="G8" s="5"/>
      <c r="H8" s="5"/>
      <c r="I8" s="5"/>
      <c r="J8" s="5"/>
      <c r="K8" s="5"/>
      <c r="L8" s="5"/>
      <c r="M8" s="5"/>
      <c r="N8" s="5"/>
      <c r="O8" s="5"/>
      <c r="P8" s="5"/>
      <c r="Q8" s="5"/>
      <c r="R8" s="5"/>
      <c r="S8" s="5"/>
      <c r="T8" s="5"/>
      <c r="U8" s="3"/>
    </row>
    <row r="9" spans="1:21" ht="15">
      <c r="A9" s="7" t="s">
        <v>1875</v>
      </c>
      <c r="B9" s="7"/>
      <c r="C9" s="5" t="s">
        <v>1563</v>
      </c>
      <c r="D9" s="5"/>
      <c r="E9" s="5"/>
      <c r="F9" s="3"/>
      <c r="G9" s="7"/>
      <c r="H9" s="7"/>
      <c r="I9" s="5" t="s">
        <v>1564</v>
      </c>
      <c r="J9" s="5"/>
      <c r="K9" s="7"/>
      <c r="L9" s="7"/>
      <c r="M9" s="5" t="s">
        <v>1565</v>
      </c>
      <c r="N9" s="5"/>
      <c r="O9" s="5"/>
      <c r="P9" s="3"/>
      <c r="Q9" s="3"/>
      <c r="R9" s="5" t="s">
        <v>1944</v>
      </c>
      <c r="S9" s="5"/>
      <c r="T9" s="5"/>
      <c r="U9" s="3"/>
    </row>
    <row r="10" spans="1:20" ht="15">
      <c r="A10" t="s">
        <v>1475</v>
      </c>
      <c r="C10" s="27" t="s">
        <v>1269</v>
      </c>
      <c r="D10" s="27"/>
      <c r="E10" s="27"/>
      <c r="F10" s="2"/>
      <c r="I10" s="8" t="s">
        <v>1269</v>
      </c>
      <c r="J10" s="8"/>
      <c r="N10" s="13">
        <v>405232</v>
      </c>
      <c r="O10" s="13"/>
      <c r="Q10" s="2"/>
      <c r="S10" s="13">
        <v>405232</v>
      </c>
      <c r="T10" s="13"/>
    </row>
    <row r="11" spans="1:20" ht="15">
      <c r="A11" s="7" t="s">
        <v>56</v>
      </c>
      <c r="D11" s="8" t="s">
        <v>53</v>
      </c>
      <c r="E11" s="8"/>
      <c r="F11" s="2"/>
      <c r="J11" s="2" t="s">
        <v>53</v>
      </c>
      <c r="O11" s="12">
        <v>405232</v>
      </c>
      <c r="Q11" s="2"/>
      <c r="T11" s="12">
        <v>405232</v>
      </c>
    </row>
    <row r="12" spans="1:20" ht="15">
      <c r="A12" t="s">
        <v>1482</v>
      </c>
      <c r="E12" s="12">
        <v>11013</v>
      </c>
      <c r="J12" s="2" t="s">
        <v>53</v>
      </c>
      <c r="N12" s="8" t="s">
        <v>53</v>
      </c>
      <c r="O12" s="8"/>
      <c r="P12" s="2"/>
      <c r="Q12" s="2"/>
      <c r="T12" s="12">
        <v>11013</v>
      </c>
    </row>
    <row r="13" spans="1:20" ht="15">
      <c r="A13" s="7" t="s">
        <v>1876</v>
      </c>
      <c r="D13" s="13">
        <v>11013</v>
      </c>
      <c r="E13" s="13"/>
      <c r="I13" s="8" t="s">
        <v>1269</v>
      </c>
      <c r="J13" s="8"/>
      <c r="N13" s="13">
        <v>405232</v>
      </c>
      <c r="O13" s="13"/>
      <c r="Q13" s="2"/>
      <c r="S13" s="13">
        <v>416246</v>
      </c>
      <c r="T13" s="13"/>
    </row>
  </sheetData>
  <sheetProtection selectLockedCells="1" selectUnlockedCells="1"/>
  <mergeCells count="30">
    <mergeCell ref="C2:T2"/>
    <mergeCell ref="C3:E3"/>
    <mergeCell ref="I3:J3"/>
    <mergeCell ref="M3:O3"/>
    <mergeCell ref="R3:T3"/>
    <mergeCell ref="C4:E4"/>
    <mergeCell ref="I4:J4"/>
    <mergeCell ref="N4:O4"/>
    <mergeCell ref="S4:T4"/>
    <mergeCell ref="D5:E5"/>
    <mergeCell ref="N6:O6"/>
    <mergeCell ref="D7:E7"/>
    <mergeCell ref="I7:J7"/>
    <mergeCell ref="N7:O7"/>
    <mergeCell ref="S7:T7"/>
    <mergeCell ref="C8:T8"/>
    <mergeCell ref="C9:E9"/>
    <mergeCell ref="I9:J9"/>
    <mergeCell ref="M9:O9"/>
    <mergeCell ref="R9:T9"/>
    <mergeCell ref="C10:E10"/>
    <mergeCell ref="I10:J10"/>
    <mergeCell ref="N10:O10"/>
    <mergeCell ref="S10:T10"/>
    <mergeCell ref="D11:E11"/>
    <mergeCell ref="N12:O12"/>
    <mergeCell ref="D13:E13"/>
    <mergeCell ref="I13:J13"/>
    <mergeCell ref="N13:O13"/>
    <mergeCell ref="S13:T13"/>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1868</v>
      </c>
      <c r="B2" s="1"/>
      <c r="C2" s="1"/>
      <c r="D2" s="1"/>
      <c r="E2" s="1"/>
      <c r="F2" s="1"/>
    </row>
    <row r="4" spans="3:11" ht="15">
      <c r="C4" s="5" t="s">
        <v>1946</v>
      </c>
      <c r="D4" s="5"/>
      <c r="E4" s="5"/>
      <c r="F4" s="5"/>
      <c r="G4" s="5"/>
      <c r="H4" s="5"/>
      <c r="I4" s="5"/>
      <c r="J4" s="5"/>
      <c r="K4" s="3"/>
    </row>
    <row r="5" spans="1:11" ht="15">
      <c r="A5" s="7" t="s">
        <v>1875</v>
      </c>
      <c r="B5" s="7"/>
      <c r="C5" s="5" t="s">
        <v>1947</v>
      </c>
      <c r="D5" s="5"/>
      <c r="E5" s="5"/>
      <c r="F5" s="3"/>
      <c r="G5" s="3"/>
      <c r="H5" s="5" t="s">
        <v>1489</v>
      </c>
      <c r="I5" s="5"/>
      <c r="J5" s="5"/>
      <c r="K5" s="3"/>
    </row>
    <row r="6" spans="1:10" ht="15">
      <c r="A6" t="s">
        <v>1581</v>
      </c>
      <c r="D6" s="13">
        <v>405233</v>
      </c>
      <c r="E6" s="13"/>
      <c r="G6" s="2"/>
      <c r="I6" s="13">
        <v>405233</v>
      </c>
      <c r="J6" s="13"/>
    </row>
    <row r="7" spans="1:10" ht="15">
      <c r="A7" t="s">
        <v>1948</v>
      </c>
      <c r="E7" s="12">
        <v>376</v>
      </c>
      <c r="G7" s="2"/>
      <c r="J7" s="12">
        <v>376</v>
      </c>
    </row>
    <row r="8" spans="1:10" ht="15">
      <c r="A8" t="s">
        <v>1949</v>
      </c>
      <c r="E8" s="17">
        <v>-8334</v>
      </c>
      <c r="G8" s="2"/>
      <c r="J8" s="17">
        <v>-8334</v>
      </c>
    </row>
    <row r="9" spans="1:10" ht="15">
      <c r="A9" t="s">
        <v>1950</v>
      </c>
      <c r="E9" s="12">
        <v>433314</v>
      </c>
      <c r="G9" s="2"/>
      <c r="J9" s="12">
        <v>433314</v>
      </c>
    </row>
    <row r="10" spans="1:10" ht="15">
      <c r="A10" t="s">
        <v>1585</v>
      </c>
      <c r="E10" s="17">
        <v>-100481</v>
      </c>
      <c r="G10" s="2"/>
      <c r="J10" s="17">
        <v>-100481</v>
      </c>
    </row>
    <row r="11" spans="1:11" ht="15">
      <c r="A11" t="s">
        <v>1951</v>
      </c>
      <c r="D11" s="8" t="s">
        <v>53</v>
      </c>
      <c r="E11" s="8"/>
      <c r="F11" s="2"/>
      <c r="G11" s="2"/>
      <c r="I11" s="8" t="s">
        <v>53</v>
      </c>
      <c r="J11" s="8"/>
      <c r="K11" s="2"/>
    </row>
    <row r="12" spans="1:10" ht="15">
      <c r="A12" t="s">
        <v>1587</v>
      </c>
      <c r="D12" s="13">
        <v>730108</v>
      </c>
      <c r="E12" s="13"/>
      <c r="G12" s="2"/>
      <c r="I12" s="13">
        <v>730108</v>
      </c>
      <c r="J12" s="13"/>
    </row>
    <row r="13" spans="1:10" ht="15">
      <c r="A13" t="s">
        <v>1952</v>
      </c>
      <c r="D13" s="18">
        <v>-8186</v>
      </c>
      <c r="E13" s="18"/>
      <c r="G13" s="2"/>
      <c r="I13" s="18">
        <v>-8186</v>
      </c>
      <c r="J13" s="18"/>
    </row>
  </sheetData>
  <sheetProtection selectLockedCells="1" selectUnlockedCells="1"/>
  <mergeCells count="12">
    <mergeCell ref="A2:F2"/>
    <mergeCell ref="C4:J4"/>
    <mergeCell ref="C5:E5"/>
    <mergeCell ref="H5:J5"/>
    <mergeCell ref="D6:E6"/>
    <mergeCell ref="I6:J6"/>
    <mergeCell ref="D11:E11"/>
    <mergeCell ref="I11:J11"/>
    <mergeCell ref="D12:E12"/>
    <mergeCell ref="I12:J12"/>
    <mergeCell ref="D13:E13"/>
    <mergeCell ref="I13:J13"/>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3:11" ht="15">
      <c r="C2" s="5" t="s">
        <v>1953</v>
      </c>
      <c r="D2" s="5"/>
      <c r="E2" s="5"/>
      <c r="F2" s="5"/>
      <c r="G2" s="5"/>
      <c r="H2" s="5"/>
      <c r="I2" s="5"/>
      <c r="J2" s="5"/>
      <c r="K2" s="3"/>
    </row>
    <row r="3" spans="1:11" ht="15">
      <c r="A3" s="7" t="s">
        <v>1875</v>
      </c>
      <c r="B3" s="7"/>
      <c r="C3" s="5" t="s">
        <v>1947</v>
      </c>
      <c r="D3" s="5"/>
      <c r="E3" s="5"/>
      <c r="F3" s="3"/>
      <c r="G3" s="3"/>
      <c r="H3" s="5" t="s">
        <v>1489</v>
      </c>
      <c r="I3" s="5"/>
      <c r="J3" s="5"/>
      <c r="K3" s="3"/>
    </row>
    <row r="4" spans="1:10" ht="15">
      <c r="A4" t="s">
        <v>1581</v>
      </c>
      <c r="D4" s="13">
        <v>353366</v>
      </c>
      <c r="E4" s="13"/>
      <c r="G4" s="2"/>
      <c r="I4" s="13">
        <v>353366</v>
      </c>
      <c r="J4" s="13"/>
    </row>
    <row r="5" spans="1:10" ht="15">
      <c r="A5" t="s">
        <v>1948</v>
      </c>
      <c r="E5" s="12">
        <v>545</v>
      </c>
      <c r="G5" s="2"/>
      <c r="J5" s="12">
        <v>545</v>
      </c>
    </row>
    <row r="6" spans="1:10" ht="15">
      <c r="A6" t="s">
        <v>1954</v>
      </c>
      <c r="E6" s="12">
        <v>4880</v>
      </c>
      <c r="G6" s="2"/>
      <c r="J6" s="12">
        <v>4880</v>
      </c>
    </row>
    <row r="7" spans="1:10" ht="15">
      <c r="A7" t="s">
        <v>1955</v>
      </c>
      <c r="E7" s="12">
        <v>151330</v>
      </c>
      <c r="G7" s="2"/>
      <c r="J7" s="12">
        <v>151330</v>
      </c>
    </row>
    <row r="8" spans="1:10" ht="15">
      <c r="A8" t="s">
        <v>1585</v>
      </c>
      <c r="E8" s="17">
        <v>-104888</v>
      </c>
      <c r="G8" s="2"/>
      <c r="J8" s="17">
        <v>-104888</v>
      </c>
    </row>
    <row r="9" spans="1:10" ht="15">
      <c r="A9" t="s">
        <v>1951</v>
      </c>
      <c r="D9" s="8" t="s">
        <v>53</v>
      </c>
      <c r="E9" s="8"/>
      <c r="F9" s="2"/>
      <c r="G9" s="2"/>
      <c r="J9" s="2" t="s">
        <v>156</v>
      </c>
    </row>
    <row r="10" spans="1:10" ht="15">
      <c r="A10" t="s">
        <v>1587</v>
      </c>
      <c r="D10" s="13">
        <v>405233</v>
      </c>
      <c r="E10" s="13"/>
      <c r="G10" s="2"/>
      <c r="I10" s="13">
        <v>405233</v>
      </c>
      <c r="J10" s="13"/>
    </row>
    <row r="11" spans="1:10" ht="15">
      <c r="A11" t="s">
        <v>1952</v>
      </c>
      <c r="D11" s="13">
        <v>5234</v>
      </c>
      <c r="E11" s="13"/>
      <c r="G11" s="2"/>
      <c r="I11" s="13">
        <v>5234</v>
      </c>
      <c r="J11" s="13"/>
    </row>
  </sheetData>
  <sheetProtection selectLockedCells="1" selectUnlockedCells="1"/>
  <mergeCells count="10">
    <mergeCell ref="C2:J2"/>
    <mergeCell ref="C3:E3"/>
    <mergeCell ref="H3:J3"/>
    <mergeCell ref="D4:E4"/>
    <mergeCell ref="I4:J4"/>
    <mergeCell ref="D9:E9"/>
    <mergeCell ref="D10:E10"/>
    <mergeCell ref="I10:J10"/>
    <mergeCell ref="D11:E11"/>
    <mergeCell ref="I11:J11"/>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v>
      </c>
      <c r="B2" s="1"/>
      <c r="C2" s="1"/>
      <c r="D2" s="1"/>
      <c r="E2" s="1"/>
      <c r="F2" s="1"/>
    </row>
    <row r="4" spans="1:9" ht="15">
      <c r="A4" t="s">
        <v>100</v>
      </c>
      <c r="C4" s="5" t="s">
        <v>101</v>
      </c>
      <c r="D4" s="5"/>
      <c r="E4" s="3"/>
      <c r="F4" s="3"/>
      <c r="G4" s="5" t="s">
        <v>102</v>
      </c>
      <c r="H4" s="5"/>
      <c r="I4" s="3"/>
    </row>
    <row r="5" spans="1:8" ht="15">
      <c r="A5" s="7" t="s">
        <v>56</v>
      </c>
      <c r="C5" s="13">
        <v>804187</v>
      </c>
      <c r="D5" s="13"/>
      <c r="G5" s="13">
        <v>730108</v>
      </c>
      <c r="H5" s="13"/>
    </row>
    <row r="6" spans="1:8" ht="15">
      <c r="A6" t="s">
        <v>103</v>
      </c>
      <c r="D6" s="2" t="s">
        <v>104</v>
      </c>
      <c r="H6" s="2" t="s">
        <v>105</v>
      </c>
    </row>
    <row r="7" spans="1:8" ht="15">
      <c r="A7" t="s">
        <v>106</v>
      </c>
      <c r="D7" s="12">
        <v>90</v>
      </c>
      <c r="H7" s="12">
        <v>80</v>
      </c>
    </row>
    <row r="8" spans="1:8" ht="15">
      <c r="A8" t="s">
        <v>107</v>
      </c>
      <c r="C8" s="13">
        <v>19737</v>
      </c>
      <c r="D8" s="13"/>
      <c r="G8" s="13">
        <v>19906</v>
      </c>
      <c r="H8" s="13"/>
    </row>
    <row r="9" spans="1:8" ht="15">
      <c r="A9" s="7" t="s">
        <v>108</v>
      </c>
      <c r="C9" s="13">
        <v>97526</v>
      </c>
      <c r="D9" s="13"/>
      <c r="G9" s="13">
        <v>98502</v>
      </c>
      <c r="H9" s="13"/>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2023-12-08T11:19:09Z</dcterms:created>
  <dcterms:modified xsi:type="dcterms:W3CDTF">2023-12-08T11:19:09Z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